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9\Desktop\DOCUMENTS AUTRES\DOCSTATBRB\KCB 2022 ET SWIFT\REAL DATA\FEBRUARY 2024 SECTEUR REEL SITE ANGLAIS\"/>
    </mc:Choice>
  </mc:AlternateContent>
  <bookViews>
    <workbookView xWindow="0" yWindow="0" windowWidth="19200" windowHeight="6350" activeTab="3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104" i="4" l="1"/>
  <c r="D104" i="4"/>
  <c r="E104" i="4"/>
  <c r="B104" i="4"/>
  <c r="C103" i="4" l="1"/>
  <c r="D103" i="4"/>
  <c r="E103" i="4"/>
  <c r="B103" i="4"/>
  <c r="C102" i="4" l="1"/>
  <c r="D102" i="4"/>
  <c r="E102" i="4"/>
  <c r="B102" i="4"/>
  <c r="E101" i="4"/>
  <c r="E99" i="4" l="1"/>
  <c r="C99" i="4"/>
  <c r="D99" i="4"/>
  <c r="B99" i="4"/>
  <c r="C101" i="4" l="1"/>
  <c r="D101" i="4"/>
  <c r="B101" i="4"/>
  <c r="C100" i="4" l="1"/>
  <c r="C36" i="5" s="1"/>
  <c r="D100" i="4"/>
  <c r="D36" i="5" s="1"/>
  <c r="E100" i="4"/>
  <c r="E36" i="5" s="1"/>
  <c r="B100" i="4"/>
  <c r="B36" i="5" s="1"/>
  <c r="C98" i="4" l="1"/>
  <c r="D98" i="4"/>
  <c r="E98" i="4"/>
  <c r="B98" i="4"/>
  <c r="C96" i="4" l="1"/>
  <c r="C35" i="5" s="1"/>
  <c r="D96" i="4"/>
  <c r="D35" i="5" s="1"/>
  <c r="E96" i="4"/>
  <c r="E35" i="5" s="1"/>
  <c r="B96" i="4"/>
  <c r="B35" i="5" s="1"/>
  <c r="E95" i="4" l="1"/>
  <c r="D95" i="4"/>
  <c r="C95" i="4"/>
  <c r="B95" i="4"/>
  <c r="C93" i="4" l="1"/>
  <c r="D93" i="4"/>
  <c r="E93" i="4"/>
  <c r="B93" i="4"/>
  <c r="C92" i="4"/>
  <c r="D92" i="4"/>
  <c r="E92" i="4"/>
  <c r="B92" i="4"/>
  <c r="B34" i="5" l="1"/>
  <c r="E34" i="5"/>
  <c r="C34" i="5"/>
  <c r="D34" i="5"/>
  <c r="C86" i="4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<sst xmlns="http://schemas.openxmlformats.org/spreadsheetml/2006/main" count="136" uniqueCount="71">
  <si>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</si>
  <si>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</si>
  <si>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</si>
  <si>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</si>
  <si>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</si>
  <si>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</si>
  <si>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</si>
  <si>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</si>
  <si>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</si>
  <si>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</si>
  <si>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</si>
  <si>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</si>
  <si>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</si>
  <si>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</si>
  <si>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</si>
  <si>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</si>
  <si>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</si>
  <si>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</si>
  <si>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</si>
  <si>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</si>
  <si>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</si>
  <si>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</si>
  <si>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</si>
  <si>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</si>
  <si>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</si>
  <si>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</si>
  <si>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</si>
  <si>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</si>
  <si>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</si>
  <si>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</si>
  <si>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</si>
  <si>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</si>
  <si>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</si>
  <si>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</si>
  <si>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</si>
  <si>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</si>
  <si>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</si>
  <si>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</si>
  <si>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</si>
  <si>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</si>
  <si>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</si>
  <si>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</si>
  <si>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</si>
  <si>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</si>
  <si>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</si>
  <si>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</si>
  <si>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</si>
  <si>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</si>
  <si>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</si>
  <si>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</si>
  <si>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</si>
  <si>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</si>
  <si>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</si>
  <si>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</si>
  <si>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</si>
  <si>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</si>
  <si>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</si>
  <si>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</si>
  <si>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</si>
  <si>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</si>
  <si>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</si>
  <si>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</si>
  <si>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</si>
  <si>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</si>
  <si>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</si>
  <si>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</si>
  <si>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</si>
  <si>
    <t>2020</t>
  </si>
  <si>
    <t>2021</t>
  </si>
  <si>
    <t>2023</t>
  </si>
  <si>
    <t>Q1- 2024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</si>
</sst>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0.0_)"/>
    <numFmt numFmtId="166" formatCode="[$-409]mmm\-yy;@"/>
    <numFmt numFmtId="167" formatCode="[$-409]dd\-mmm\-yy;@"/>
    <numFmt numFmtId="168" formatCode="General_)"/>
    <numFmt numFmtId="169" formatCode="[$-409]mmmm\-yy;@"/>
  </numFmts>
  <fonts count="17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6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9" fillId="0" borderId="0" xfId="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4" xfId="0" applyFont="1" applyFill="1" applyBorder="1"/>
    <xf numFmtId="0" fontId="4" fillId="3" borderId="0" xfId="1" applyFill="1" applyAlignment="1" applyProtection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5" xfId="0" applyFont="1" applyFill="1" applyBorder="1"/>
    <xf numFmtId="37" fontId="10" fillId="3" borderId="5" xfId="0" applyFont="1" applyFill="1" applyBorder="1"/>
    <xf numFmtId="167" fontId="10" fillId="0" borderId="0" xfId="0" applyNumberFormat="1" applyFont="1" applyAlignment="1">
      <alignment horizontal="left"/>
    </xf>
    <xf numFmtId="168" fontId="4" fillId="0" borderId="0" xfId="1" applyNumberFormat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4" borderId="9" xfId="0" applyFont="1" applyFill="1" applyBorder="1" applyAlignment="1">
      <alignment horizontal="center"/>
    </xf>
    <xf numFmtId="37" fontId="9" fillId="4" borderId="6" xfId="0" applyFont="1" applyFill="1" applyBorder="1" applyAlignment="1">
      <alignment horizontal="center"/>
    </xf>
    <xf numFmtId="37" fontId="15" fillId="4" borderId="7" xfId="0" applyFont="1" applyFill="1" applyBorder="1" applyAlignment="1">
      <alignment horizontal="right"/>
    </xf>
    <xf numFmtId="37" fontId="15" fillId="4" borderId="1" xfId="0" applyFont="1" applyFill="1" applyBorder="1" applyAlignment="1"/>
    <xf numFmtId="37" fontId="9" fillId="4" borderId="0" xfId="0" applyFont="1" applyFill="1" applyBorder="1" applyAlignment="1"/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4" borderId="10" xfId="0" applyFont="1" applyFill="1" applyBorder="1" applyAlignment="1"/>
    <xf numFmtId="37" fontId="9" fillId="4" borderId="10" xfId="0" applyFont="1" applyFill="1" applyBorder="1" applyAlignment="1"/>
    <xf numFmtId="37" fontId="9" fillId="4" borderId="8" xfId="0" applyFont="1" applyFill="1" applyBorder="1" applyAlignment="1"/>
    <xf numFmtId="37" fontId="15" fillId="5" borderId="7" xfId="0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7" fontId="9" fillId="0" borderId="2" xfId="0" applyFont="1" applyFill="1" applyBorder="1" applyAlignment="1">
      <alignment horizontal="center"/>
    </xf>
    <xf numFmtId="37" fontId="9" fillId="0" borderId="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7" fontId="9" fillId="0" borderId="9" xfId="0" applyFont="1" applyFill="1" applyBorder="1" applyAlignment="1">
      <alignment horizontal="center"/>
    </xf>
    <xf numFmtId="37" fontId="9" fillId="0" borderId="3" xfId="0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7" fontId="9" fillId="0" borderId="12" xfId="0" applyFont="1" applyFill="1" applyBorder="1" applyAlignment="1">
      <alignment horizontal="center"/>
    </xf>
    <xf numFmtId="165" fontId="9" fillId="0" borderId="10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5" fillId="7" borderId="13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1" xfId="0" applyFont="1" applyFill="1" applyBorder="1" applyAlignment="1">
      <alignment horizontal="center"/>
    </xf>
    <xf numFmtId="168" fontId="4" fillId="0" borderId="13" xfId="1" applyNumberFormat="1" applyFill="1" applyBorder="1" applyAlignment="1" applyProtection="1">
      <alignment horizontal="left"/>
    </xf>
    <xf numFmtId="37" fontId="15" fillId="5" borderId="8" xfId="0" applyFont="1" applyFill="1" applyBorder="1" applyAlignment="1">
      <alignment horizontal="left"/>
    </xf>
    <xf numFmtId="37" fontId="7" fillId="0" borderId="0" xfId="0" applyFont="1" applyAlignment="1">
      <alignment horizontal="justify" vertic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4" fillId="0" borderId="1" xfId="1" applyNumberFormat="1" applyFill="1" applyBorder="1" applyAlignment="1" applyProtection="1">
      <alignment horizontal="center"/>
    </xf>
    <xf numFmtId="37" fontId="9" fillId="0" borderId="0" xfId="0" applyFont="1" applyBorder="1" applyAlignment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37" fontId="15" fillId="0" borderId="12" xfId="0" applyFont="1" applyBorder="1" applyAlignment="1">
      <alignment horizontal="center"/>
    </xf>
    <xf numFmtId="165" fontId="9" fillId="0" borderId="10" xfId="0" applyNumberFormat="1" applyFont="1" applyBorder="1" applyAlignment="1" applyProtection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9" fontId="10" fillId="3" borderId="0" xfId="0" applyNumberFormat="1" applyFont="1" applyFill="1" applyAlignment="1">
      <alignment horizontal="right"/>
    </xf>
    <xf numFmtId="37" fontId="16" fillId="8" borderId="13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1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4" borderId="1" xfId="0" applyFont="1" applyFill="1" applyBorder="1" applyAlignment="1">
      <alignment horizontal="center"/>
    </xf>
    <xf numFmtId="37" fontId="9" fillId="4" borderId="0" xfId="0" applyFont="1" applyFill="1" applyBorder="1" applyAlignment="1">
      <alignment horizontal="center"/>
    </xf>
    <xf numFmtId="37" fontId="9" fillId="4" borderId="3" xfId="0" applyFont="1" applyFill="1" applyBorder="1" applyAlignment="1">
      <alignment horizontal="center"/>
    </xf>
    <xf numFmtId="37" fontId="15" fillId="5" borderId="13" xfId="0" applyFont="1" applyFill="1" applyBorder="1" applyAlignment="1">
      <alignment horizontal="center" vertical="center"/>
    </xf>
    <xf numFmtId="37" fontId="15" fillId="5" borderId="11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9" fillId="0" borderId="0" xfId="0" applyFont="1" applyBorder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cxnSp macro="">
      <xdr:nvCxnSpPr>
        <xdr:cNvPr id="1081" name="Connecteur droit 1"/>
        <xdr:cNvCxnSpPr>
          <a:cxnSpLocks noChangeShapeType="1"/>
        </xdr:cNvCxnSpPr>
      </xdr:nvCxnSpPr>
      <xdr:spPr bwMode="auto">
        <a:xfrm>
          <a:off x="0" y="100965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105" name="Connecteur droit 1"/>
        <xdr:cNvCxnSpPr>
          <a:cxnSpLocks noChangeShapeType="1"/>
        </xdr:cNvCxnSpPr>
      </xdr:nvCxnSpPr>
      <xdr:spPr bwMode="auto">
        <a:xfrm>
          <a:off x="0" y="1019175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29" name="Connecteur droit 2"/>
        <xdr:cNvCxnSpPr>
          <a:cxnSpLocks noChangeShapeType="1"/>
        </xdr:cNvCxnSpPr>
      </xdr:nvCxnSpPr>
      <xdr:spPr bwMode="auto">
        <a:xfrm>
          <a:off x="0" y="1019175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C20" workbookViewId="0">
      <selection activeCell="E15" sqref="E15"/>
    </sheetView>
  </sheetViews>
  <sheetFormatPr baseColWidth="10" defaultColWidth="8.84375" defaultRowHeight="15.5" x14ac:dyDescent="0.35"/>
  <cols>
    <col min="1" max="1" width="4.23046875" style="9" customWidth="1"/>
    <col min="2" max="2" width="68.69140625" style="9" bestFit="1" customWidth="1"/>
    <col min="3" max="3" width="46.07421875" style="9" bestFit="1" customWidth="1"/>
    <col min="4" max="4" width="17.07421875" style="9" bestFit="1" customWidth="1"/>
    <col min="5" max="5" width="15.84375" style="9" customWidth="1"/>
    <col min="6" max="16384" width="8.84375" style="9"/>
  </cols>
  <sheetData>
    <row r="2" spans="2:5" x14ac:dyDescent="0.35">
      <c r="B2" s="80" t="s">
        <v>35</v>
      </c>
    </row>
    <row r="3" spans="2:5" x14ac:dyDescent="0.35">
      <c r="B3" s="80"/>
    </row>
    <row r="4" spans="2:5" x14ac:dyDescent="0.35">
      <c r="B4" s="80" t="s">
        <v>36</v>
      </c>
    </row>
    <row r="5" spans="2:5" x14ac:dyDescent="0.35">
      <c r="B5" s="80" t="s">
        <v>37</v>
      </c>
    </row>
    <row r="8" spans="2:5" ht="18" x14ac:dyDescent="0.4">
      <c r="B8" s="10" t="s">
        <v>38</v>
      </c>
    </row>
    <row r="9" spans="2:5" ht="18.5" x14ac:dyDescent="0.45">
      <c r="B9" s="11" t="s">
        <v>39</v>
      </c>
    </row>
    <row r="11" spans="2:5" x14ac:dyDescent="0.35">
      <c r="B11" s="9" t="s">
        <v>40</v>
      </c>
    </row>
    <row r="12" spans="2:5" ht="16" thickBot="1" x14ac:dyDescent="0.4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x14ac:dyDescent="0.35">
      <c r="B13" s="13" t="s">
        <v>45</v>
      </c>
      <c r="C13" s="14" t="s">
        <v>52</v>
      </c>
      <c r="D13" s="14" t="s">
        <v>45</v>
      </c>
      <c r="E13" s="93">
        <v>45352</v>
      </c>
    </row>
    <row r="14" spans="2:5" x14ac:dyDescent="0.35">
      <c r="B14" s="13" t="s">
        <v>47</v>
      </c>
      <c r="C14" s="14" t="s">
        <v>52</v>
      </c>
      <c r="D14" s="14" t="s">
        <v>47</v>
      </c>
      <c r="E14" s="15" t="s">
        <v>70</v>
      </c>
    </row>
    <row r="15" spans="2:5" x14ac:dyDescent="0.35">
      <c r="B15" s="13" t="s">
        <v>48</v>
      </c>
      <c r="C15" s="14" t="s">
        <v>52</v>
      </c>
      <c r="D15" s="14" t="s">
        <v>48</v>
      </c>
      <c r="E15" s="16" t="s">
        <v>69</v>
      </c>
    </row>
    <row r="16" spans="2:5" ht="16" thickBot="1" x14ac:dyDescent="0.4">
      <c r="B16" s="17"/>
      <c r="C16" s="18"/>
      <c r="D16" s="18"/>
      <c r="E16" s="18"/>
    </row>
    <row r="18" spans="2:3" x14ac:dyDescent="0.35">
      <c r="B18" s="9" t="s">
        <v>49</v>
      </c>
      <c r="C18" s="19"/>
    </row>
    <row r="19" spans="2:3" x14ac:dyDescent="0.35">
      <c r="B19" s="9" t="s">
        <v>50</v>
      </c>
      <c r="C19" s="19"/>
    </row>
    <row r="21" spans="2:3" x14ac:dyDescent="0.35">
      <c r="B21" s="9" t="s">
        <v>32</v>
      </c>
      <c r="C21" s="9" t="s">
        <v>53</v>
      </c>
    </row>
    <row r="22" spans="2:3" x14ac:dyDescent="0.35">
      <c r="B22" s="9" t="s">
        <v>33</v>
      </c>
      <c r="C22" s="20" t="s">
        <v>34</v>
      </c>
    </row>
    <row r="25" spans="2:3" x14ac:dyDescent="0.35">
      <c r="B25"/>
      <c r="C25"/>
    </row>
    <row r="26" spans="2:3" x14ac:dyDescent="0.35">
      <c r="B26"/>
      <c r="C26"/>
    </row>
    <row r="27" spans="2:3" x14ac:dyDescent="0.35">
      <c r="B27"/>
      <c r="C27"/>
    </row>
    <row r="28" spans="2:3" x14ac:dyDescent="0.35">
      <c r="B28"/>
    </row>
    <row r="29" spans="2:3" x14ac:dyDescent="0.35">
      <c r="B29" s="94" t="s">
        <v>51</v>
      </c>
      <c r="C29" s="75" t="s">
        <v>54</v>
      </c>
    </row>
    <row r="30" spans="2:3" x14ac:dyDescent="0.35">
      <c r="B30" s="95"/>
      <c r="C30" s="76" t="s">
        <v>58</v>
      </c>
    </row>
    <row r="31" spans="2:3" x14ac:dyDescent="0.35">
      <c r="B31" s="95"/>
      <c r="C31" s="76" t="s">
        <v>0</v>
      </c>
    </row>
    <row r="32" spans="2:3" x14ac:dyDescent="0.35">
      <c r="B32" s="96"/>
      <c r="C32" s="77" t="s">
        <v>1</v>
      </c>
    </row>
    <row r="33" spans="2:3" x14ac:dyDescent="0.35">
      <c r="B33"/>
      <c r="C33"/>
    </row>
    <row r="34" spans="2:3" x14ac:dyDescent="0.35">
      <c r="B34"/>
      <c r="C34"/>
    </row>
    <row r="35" spans="2:3" x14ac:dyDescent="0.35">
      <c r="B35"/>
      <c r="C35"/>
    </row>
    <row r="36" spans="2:3" x14ac:dyDescent="0.35">
      <c r="B36"/>
      <c r="C36"/>
    </row>
    <row r="37" spans="2:3" x14ac:dyDescent="0.35">
      <c r="B37"/>
      <c r="C37"/>
    </row>
    <row r="38" spans="2:3" x14ac:dyDescent="0.35">
      <c r="B38"/>
      <c r="C38"/>
    </row>
    <row r="39" spans="2:3" x14ac:dyDescent="0.35">
      <c r="B39"/>
      <c r="C39"/>
    </row>
    <row r="40" spans="2:3" x14ac:dyDescent="0.35">
      <c r="B40"/>
      <c r="C40"/>
    </row>
    <row r="41" spans="2:3" x14ac:dyDescent="0.35">
      <c r="B41"/>
      <c r="C41"/>
    </row>
    <row r="42" spans="2:3" x14ac:dyDescent="0.35">
      <c r="B42"/>
      <c r="C42"/>
    </row>
    <row r="43" spans="2:3" x14ac:dyDescent="0.35">
      <c r="B43"/>
      <c r="C43"/>
    </row>
    <row r="44" spans="2:3" x14ac:dyDescent="0.35">
      <c r="B44"/>
      <c r="C44"/>
    </row>
    <row r="45" spans="2:3" x14ac:dyDescent="0.35">
      <c r="B45"/>
      <c r="C45"/>
    </row>
    <row r="46" spans="2:3" x14ac:dyDescent="0.35">
      <c r="B46"/>
      <c r="C46"/>
    </row>
    <row r="47" spans="2:3" x14ac:dyDescent="0.35">
      <c r="B47"/>
      <c r="C47"/>
    </row>
    <row r="48" spans="2:3" x14ac:dyDescent="0.35">
      <c r="B48"/>
      <c r="C48"/>
    </row>
    <row r="49" spans="2:3" x14ac:dyDescent="0.35">
      <c r="B49"/>
      <c r="C49"/>
    </row>
    <row r="50" spans="2:3" x14ac:dyDescent="0.35">
      <c r="B50"/>
      <c r="C50"/>
    </row>
    <row r="51" spans="2:3" x14ac:dyDescent="0.35">
      <c r="B51"/>
      <c r="C51"/>
    </row>
    <row r="52" spans="2:3" x14ac:dyDescent="0.35">
      <c r="B52"/>
      <c r="C52"/>
    </row>
    <row r="53" spans="2:3" x14ac:dyDescent="0.35">
      <c r="B53"/>
      <c r="C53"/>
    </row>
    <row r="54" spans="2:3" x14ac:dyDescent="0.35">
      <c r="B54"/>
      <c r="C54"/>
    </row>
    <row r="55" spans="2:3" x14ac:dyDescent="0.35">
      <c r="B55"/>
      <c r="C55"/>
    </row>
    <row r="56" spans="2:3" x14ac:dyDescent="0.35">
      <c r="B56"/>
      <c r="C56"/>
    </row>
    <row r="57" spans="2:3" x14ac:dyDescent="0.35">
      <c r="B57"/>
      <c r="C57"/>
    </row>
    <row r="58" spans="2:3" x14ac:dyDescent="0.35">
      <c r="B58"/>
      <c r="C58"/>
    </row>
    <row r="59" spans="2:3" x14ac:dyDescent="0.35">
      <c r="B59"/>
      <c r="C59"/>
    </row>
    <row r="60" spans="2:3" x14ac:dyDescent="0.35">
      <c r="B60"/>
      <c r="C60"/>
    </row>
    <row r="61" spans="2:3" x14ac:dyDescent="0.35">
      <c r="B61"/>
      <c r="C61"/>
    </row>
    <row r="62" spans="2:3" x14ac:dyDescent="0.35">
      <c r="B62"/>
      <c r="C62"/>
    </row>
    <row r="63" spans="2:3" x14ac:dyDescent="0.35">
      <c r="B63"/>
      <c r="C63"/>
    </row>
    <row r="64" spans="2:3" x14ac:dyDescent="0.35">
      <c r="B64"/>
      <c r="C64"/>
    </row>
    <row r="65" spans="2:3" x14ac:dyDescent="0.35">
      <c r="B65"/>
      <c r="C65"/>
    </row>
    <row r="66" spans="2:3" x14ac:dyDescent="0.35">
      <c r="B66"/>
      <c r="C66"/>
    </row>
    <row r="67" spans="2:3" x14ac:dyDescent="0.35">
      <c r="B67"/>
      <c r="C67"/>
    </row>
    <row r="68" spans="2:3" x14ac:dyDescent="0.35">
      <c r="B68"/>
      <c r="C68"/>
    </row>
    <row r="69" spans="2:3" x14ac:dyDescent="0.35">
      <c r="B69"/>
      <c r="C69"/>
    </row>
    <row r="70" spans="2:3" x14ac:dyDescent="0.35">
      <c r="B70"/>
      <c r="C70"/>
    </row>
    <row r="71" spans="2:3" x14ac:dyDescent="0.35">
      <c r="B71"/>
      <c r="C71"/>
    </row>
    <row r="72" spans="2:3" x14ac:dyDescent="0.35">
      <c r="B72"/>
      <c r="C72"/>
    </row>
    <row r="73" spans="2:3" x14ac:dyDescent="0.35">
      <c r="B73"/>
      <c r="C73"/>
    </row>
    <row r="74" spans="2:3" x14ac:dyDescent="0.35">
      <c r="B74"/>
      <c r="C74"/>
    </row>
    <row r="75" spans="2:3" x14ac:dyDescent="0.35">
      <c r="B75"/>
      <c r="C75"/>
    </row>
    <row r="76" spans="2:3" x14ac:dyDescent="0.35">
      <c r="B76"/>
      <c r="C76"/>
    </row>
    <row r="77" spans="2:3" x14ac:dyDescent="0.35">
      <c r="B77"/>
      <c r="C77"/>
    </row>
    <row r="78" spans="2:3" x14ac:dyDescent="0.35">
      <c r="B78"/>
      <c r="C78"/>
    </row>
    <row r="79" spans="2:3" x14ac:dyDescent="0.35">
      <c r="B79"/>
      <c r="C79"/>
    </row>
    <row r="80" spans="2:3" x14ac:dyDescent="0.35">
      <c r="B80"/>
      <c r="C80"/>
    </row>
    <row r="81" spans="2:3" x14ac:dyDescent="0.35">
      <c r="B81"/>
      <c r="C81"/>
    </row>
    <row r="82" spans="2:3" x14ac:dyDescent="0.35">
      <c r="B82"/>
      <c r="C82"/>
    </row>
    <row r="83" spans="2:3" x14ac:dyDescent="0.35">
      <c r="B83"/>
      <c r="C83"/>
    </row>
    <row r="84" spans="2:3" x14ac:dyDescent="0.35">
      <c r="B84"/>
      <c r="C84"/>
    </row>
    <row r="85" spans="2:3" x14ac:dyDescent="0.35">
      <c r="B85"/>
      <c r="C85"/>
    </row>
    <row r="86" spans="2:3" x14ac:dyDescent="0.35">
      <c r="B86"/>
      <c r="C86"/>
    </row>
    <row r="87" spans="2:3" x14ac:dyDescent="0.35">
      <c r="B87"/>
      <c r="C87"/>
    </row>
    <row r="88" spans="2:3" x14ac:dyDescent="0.35">
      <c r="B88"/>
      <c r="C88"/>
    </row>
    <row r="89" spans="2:3" x14ac:dyDescent="0.35">
      <c r="B89"/>
      <c r="C89"/>
    </row>
    <row r="90" spans="2:3" x14ac:dyDescent="0.35">
      <c r="B90"/>
      <c r="C90"/>
    </row>
    <row r="91" spans="2:3" x14ac:dyDescent="0.35">
      <c r="B91"/>
      <c r="C91"/>
    </row>
    <row r="92" spans="2:3" x14ac:dyDescent="0.35">
      <c r="B92"/>
      <c r="C92"/>
    </row>
    <row r="93" spans="2:3" x14ac:dyDescent="0.35">
      <c r="B93"/>
      <c r="C93"/>
    </row>
    <row r="94" spans="2:3" x14ac:dyDescent="0.35">
      <c r="B94"/>
      <c r="C94"/>
    </row>
    <row r="95" spans="2:3" x14ac:dyDescent="0.35">
      <c r="B95"/>
      <c r="C95"/>
    </row>
    <row r="96" spans="2:3" x14ac:dyDescent="0.35">
      <c r="B96"/>
      <c r="C96"/>
    </row>
    <row r="97" spans="2:3" x14ac:dyDescent="0.35">
      <c r="B97"/>
      <c r="C97"/>
    </row>
    <row r="98" spans="2:3" x14ac:dyDescent="0.35">
      <c r="B98"/>
      <c r="C98"/>
    </row>
    <row r="99" spans="2:3" x14ac:dyDescent="0.35">
      <c r="B99"/>
      <c r="C99"/>
    </row>
    <row r="100" spans="2:3" x14ac:dyDescent="0.35">
      <c r="B100"/>
      <c r="C100"/>
    </row>
    <row r="101" spans="2:3" x14ac:dyDescent="0.35">
      <c r="B101"/>
      <c r="C101"/>
    </row>
    <row r="102" spans="2:3" x14ac:dyDescent="0.35">
      <c r="B102"/>
      <c r="C102"/>
    </row>
    <row r="103" spans="2:3" x14ac:dyDescent="0.35">
      <c r="B103"/>
      <c r="C103"/>
    </row>
    <row r="104" spans="2:3" x14ac:dyDescent="0.35">
      <c r="B104"/>
      <c r="C104"/>
    </row>
    <row r="105" spans="2:3" x14ac:dyDescent="0.35">
      <c r="B105"/>
      <c r="C105"/>
    </row>
    <row r="106" spans="2:3" x14ac:dyDescent="0.35">
      <c r="B106"/>
      <c r="C106"/>
    </row>
    <row r="107" spans="2:3" x14ac:dyDescent="0.35">
      <c r="B107"/>
      <c r="C107"/>
    </row>
    <row r="108" spans="2:3" x14ac:dyDescent="0.35">
      <c r="B108"/>
      <c r="C108"/>
    </row>
    <row r="109" spans="2:3" x14ac:dyDescent="0.35">
      <c r="B109"/>
      <c r="C109"/>
    </row>
    <row r="110" spans="2:3" x14ac:dyDescent="0.35">
      <c r="B110"/>
      <c r="C110"/>
    </row>
    <row r="111" spans="2:3" x14ac:dyDescent="0.35">
      <c r="B111"/>
      <c r="C111"/>
    </row>
    <row r="112" spans="2:3" x14ac:dyDescent="0.35">
      <c r="B112"/>
      <c r="C112"/>
    </row>
    <row r="113" spans="2:3" x14ac:dyDescent="0.35">
      <c r="B113"/>
      <c r="C113"/>
    </row>
    <row r="114" spans="2:3" x14ac:dyDescent="0.35">
      <c r="B114"/>
      <c r="C114"/>
    </row>
    <row r="115" spans="2:3" x14ac:dyDescent="0.35">
      <c r="B115"/>
      <c r="C115"/>
    </row>
    <row r="116" spans="2:3" x14ac:dyDescent="0.35">
      <c r="B116"/>
      <c r="C116"/>
    </row>
    <row r="117" spans="2:3" x14ac:dyDescent="0.35">
      <c r="B117"/>
      <c r="C117"/>
    </row>
    <row r="118" spans="2:3" x14ac:dyDescent="0.35">
      <c r="B118"/>
      <c r="C118"/>
    </row>
    <row r="119" spans="2:3" x14ac:dyDescent="0.35">
      <c r="B119"/>
      <c r="C119"/>
    </row>
    <row r="120" spans="2:3" x14ac:dyDescent="0.35">
      <c r="B120"/>
      <c r="C120"/>
    </row>
    <row r="121" spans="2:3" x14ac:dyDescent="0.35">
      <c r="B121"/>
      <c r="C121"/>
    </row>
    <row r="122" spans="2:3" x14ac:dyDescent="0.35">
      <c r="B122"/>
      <c r="C122"/>
    </row>
    <row r="123" spans="2:3" x14ac:dyDescent="0.35">
      <c r="B123"/>
      <c r="C123"/>
    </row>
    <row r="124" spans="2:3" x14ac:dyDescent="0.35">
      <c r="B124"/>
      <c r="C124"/>
    </row>
    <row r="125" spans="2:3" x14ac:dyDescent="0.35">
      <c r="B125"/>
      <c r="C125"/>
    </row>
    <row r="126" spans="2:3" x14ac:dyDescent="0.35">
      <c r="B126"/>
      <c r="C126"/>
    </row>
    <row r="127" spans="2:3" x14ac:dyDescent="0.35">
      <c r="B127"/>
      <c r="C127"/>
    </row>
    <row r="128" spans="2:3" x14ac:dyDescent="0.35">
      <c r="B128"/>
      <c r="C128"/>
    </row>
    <row r="129" spans="2:3" x14ac:dyDescent="0.35">
      <c r="B129"/>
      <c r="C129"/>
    </row>
    <row r="130" spans="2:3" x14ac:dyDescent="0.35">
      <c r="B130"/>
      <c r="C130"/>
    </row>
    <row r="131" spans="2:3" x14ac:dyDescent="0.35">
      <c r="B131"/>
      <c r="C131"/>
    </row>
    <row r="132" spans="2:3" x14ac:dyDescent="0.35">
      <c r="B132"/>
      <c r="C132"/>
    </row>
    <row r="133" spans="2:3" x14ac:dyDescent="0.35">
      <c r="B133"/>
      <c r="C133"/>
    </row>
    <row r="134" spans="2:3" x14ac:dyDescent="0.35">
      <c r="B134"/>
      <c r="C134"/>
    </row>
    <row r="135" spans="2:3" x14ac:dyDescent="0.35">
      <c r="B135"/>
      <c r="C135"/>
    </row>
    <row r="136" spans="2:3" x14ac:dyDescent="0.35">
      <c r="B136"/>
      <c r="C136"/>
    </row>
    <row r="137" spans="2:3" x14ac:dyDescent="0.35">
      <c r="B137"/>
      <c r="C137"/>
    </row>
    <row r="138" spans="2:3" x14ac:dyDescent="0.35">
      <c r="B138"/>
      <c r="C138"/>
    </row>
    <row r="139" spans="2:3" x14ac:dyDescent="0.35">
      <c r="B139"/>
      <c r="C139"/>
    </row>
    <row r="140" spans="2:3" x14ac:dyDescent="0.35">
      <c r="B140"/>
      <c r="C140"/>
    </row>
    <row r="141" spans="2:3" x14ac:dyDescent="0.35">
      <c r="B141"/>
      <c r="C141"/>
    </row>
    <row r="142" spans="2:3" x14ac:dyDescent="0.35">
      <c r="B142"/>
      <c r="C142"/>
    </row>
    <row r="143" spans="2:3" x14ac:dyDescent="0.35">
      <c r="B143"/>
      <c r="C143"/>
    </row>
    <row r="144" spans="2:3" x14ac:dyDescent="0.35">
      <c r="B144"/>
      <c r="C144"/>
    </row>
    <row r="145" spans="2:3" x14ac:dyDescent="0.35">
      <c r="B145"/>
      <c r="C145"/>
    </row>
    <row r="146" spans="2:3" x14ac:dyDescent="0.35">
      <c r="B146"/>
      <c r="C146"/>
    </row>
    <row r="147" spans="2:3" x14ac:dyDescent="0.35">
      <c r="B147"/>
      <c r="C147"/>
    </row>
    <row r="148" spans="2:3" x14ac:dyDescent="0.35">
      <c r="B148"/>
      <c r="C148"/>
    </row>
    <row r="149" spans="2:3" x14ac:dyDescent="0.35">
      <c r="B149"/>
      <c r="C149"/>
    </row>
    <row r="150" spans="2:3" x14ac:dyDescent="0.35">
      <c r="B150"/>
      <c r="C150"/>
    </row>
    <row r="151" spans="2:3" x14ac:dyDescent="0.35">
      <c r="B151"/>
      <c r="C151"/>
    </row>
    <row r="152" spans="2:3" x14ac:dyDescent="0.35">
      <c r="B152"/>
      <c r="C152"/>
    </row>
    <row r="153" spans="2:3" x14ac:dyDescent="0.35">
      <c r="B153"/>
      <c r="C153"/>
    </row>
    <row r="154" spans="2:3" x14ac:dyDescent="0.35">
      <c r="B154"/>
      <c r="C154"/>
    </row>
    <row r="155" spans="2:3" x14ac:dyDescent="0.35">
      <c r="B155"/>
      <c r="C155"/>
    </row>
    <row r="156" spans="2:3" x14ac:dyDescent="0.35">
      <c r="B156"/>
      <c r="C156"/>
    </row>
    <row r="157" spans="2:3" x14ac:dyDescent="0.35">
      <c r="B157"/>
      <c r="C157"/>
    </row>
    <row r="158" spans="2:3" x14ac:dyDescent="0.35">
      <c r="B158"/>
      <c r="C158"/>
    </row>
    <row r="159" spans="2:3" x14ac:dyDescent="0.35">
      <c r="B159"/>
      <c r="C159"/>
    </row>
    <row r="160" spans="2:3" x14ac:dyDescent="0.35">
      <c r="B160"/>
      <c r="C160"/>
    </row>
    <row r="161" spans="2:3" x14ac:dyDescent="0.35">
      <c r="B161"/>
      <c r="C161"/>
    </row>
    <row r="162" spans="2:3" x14ac:dyDescent="0.35">
      <c r="B162"/>
      <c r="C162"/>
    </row>
    <row r="163" spans="2:3" x14ac:dyDescent="0.35">
      <c r="B163"/>
      <c r="C163"/>
    </row>
    <row r="164" spans="2:3" x14ac:dyDescent="0.35">
      <c r="B164"/>
      <c r="C164"/>
    </row>
    <row r="165" spans="2:3" x14ac:dyDescent="0.35">
      <c r="B165"/>
      <c r="C165"/>
    </row>
    <row r="166" spans="2:3" x14ac:dyDescent="0.35">
      <c r="B166"/>
      <c r="C166"/>
    </row>
    <row r="167" spans="2:3" x14ac:dyDescent="0.35">
      <c r="B167"/>
      <c r="C167"/>
    </row>
    <row r="168" spans="2:3" x14ac:dyDescent="0.35">
      <c r="B168"/>
      <c r="C168"/>
    </row>
    <row r="169" spans="2:3" x14ac:dyDescent="0.35">
      <c r="B169"/>
      <c r="C169"/>
    </row>
    <row r="170" spans="2:3" x14ac:dyDescent="0.35">
      <c r="B170"/>
      <c r="C170"/>
    </row>
    <row r="171" spans="2:3" x14ac:dyDescent="0.35">
      <c r="B171"/>
      <c r="C171"/>
    </row>
    <row r="172" spans="2:3" x14ac:dyDescent="0.35">
      <c r="B172"/>
      <c r="C172"/>
    </row>
    <row r="173" spans="2:3" x14ac:dyDescent="0.35">
      <c r="B173"/>
      <c r="C173"/>
    </row>
    <row r="174" spans="2:3" x14ac:dyDescent="0.35">
      <c r="B174"/>
      <c r="C174"/>
    </row>
    <row r="175" spans="2:3" x14ac:dyDescent="0.35">
      <c r="B175"/>
      <c r="C175"/>
    </row>
    <row r="176" spans="2:3" x14ac:dyDescent="0.35">
      <c r="B176"/>
      <c r="C176"/>
    </row>
    <row r="177" spans="2:3" x14ac:dyDescent="0.35">
      <c r="B177"/>
      <c r="C177"/>
    </row>
    <row r="178" spans="2:3" x14ac:dyDescent="0.35">
      <c r="B178"/>
      <c r="C178"/>
    </row>
    <row r="179" spans="2:3" x14ac:dyDescent="0.35">
      <c r="B179"/>
      <c r="C179"/>
    </row>
    <row r="180" spans="2:3" x14ac:dyDescent="0.35">
      <c r="B180"/>
      <c r="C180"/>
    </row>
    <row r="181" spans="2:3" x14ac:dyDescent="0.35">
      <c r="B181"/>
      <c r="C181"/>
    </row>
    <row r="182" spans="2:3" x14ac:dyDescent="0.35">
      <c r="B182"/>
      <c r="C182"/>
    </row>
    <row r="183" spans="2:3" x14ac:dyDescent="0.35">
      <c r="B183"/>
      <c r="C183"/>
    </row>
    <row r="184" spans="2:3" x14ac:dyDescent="0.35">
      <c r="B184"/>
      <c r="C184"/>
    </row>
    <row r="185" spans="2:3" x14ac:dyDescent="0.35">
      <c r="B185"/>
      <c r="C185"/>
    </row>
    <row r="186" spans="2:3" x14ac:dyDescent="0.35">
      <c r="B186"/>
      <c r="C186"/>
    </row>
    <row r="187" spans="2:3" x14ac:dyDescent="0.35">
      <c r="B187"/>
      <c r="C187"/>
    </row>
    <row r="188" spans="2:3" x14ac:dyDescent="0.35">
      <c r="B188"/>
      <c r="C188"/>
    </row>
    <row r="189" spans="2:3" x14ac:dyDescent="0.35">
      <c r="B189"/>
      <c r="C189"/>
    </row>
    <row r="190" spans="2:3" x14ac:dyDescent="0.35">
      <c r="B190"/>
      <c r="C190"/>
    </row>
    <row r="191" spans="2:3" x14ac:dyDescent="0.35">
      <c r="B191"/>
      <c r="C191"/>
    </row>
    <row r="192" spans="2:3" x14ac:dyDescent="0.35">
      <c r="B192"/>
      <c r="C192"/>
    </row>
    <row r="193" spans="2:3" x14ac:dyDescent="0.35">
      <c r="B193"/>
      <c r="C193"/>
    </row>
    <row r="194" spans="2:3" x14ac:dyDescent="0.35">
      <c r="B194"/>
      <c r="C194"/>
    </row>
    <row r="195" spans="2:3" x14ac:dyDescent="0.35">
      <c r="B195"/>
      <c r="C195"/>
    </row>
    <row r="196" spans="2:3" x14ac:dyDescent="0.35">
      <c r="B196"/>
      <c r="C196"/>
    </row>
    <row r="197" spans="2:3" x14ac:dyDescent="0.35">
      <c r="B197"/>
      <c r="C197"/>
    </row>
    <row r="198" spans="2:3" x14ac:dyDescent="0.35">
      <c r="B198"/>
      <c r="C198"/>
    </row>
    <row r="199" spans="2:3" x14ac:dyDescent="0.35">
      <c r="B199"/>
      <c r="C199"/>
    </row>
    <row r="200" spans="2:3" x14ac:dyDescent="0.35">
      <c r="B200"/>
      <c r="C200"/>
    </row>
    <row r="201" spans="2:3" x14ac:dyDescent="0.35">
      <c r="B201"/>
      <c r="C201"/>
    </row>
    <row r="202" spans="2:3" x14ac:dyDescent="0.35">
      <c r="B202"/>
      <c r="C202"/>
    </row>
    <row r="203" spans="2:3" x14ac:dyDescent="0.35">
      <c r="B203"/>
      <c r="C203"/>
    </row>
    <row r="204" spans="2:3" x14ac:dyDescent="0.35">
      <c r="B204"/>
      <c r="C204"/>
    </row>
    <row r="205" spans="2:3" x14ac:dyDescent="0.35">
      <c r="B205"/>
      <c r="C205"/>
    </row>
    <row r="206" spans="2:3" x14ac:dyDescent="0.35">
      <c r="B206"/>
      <c r="C206"/>
    </row>
    <row r="207" spans="2:3" x14ac:dyDescent="0.35">
      <c r="B207"/>
      <c r="C207"/>
    </row>
    <row r="208" spans="2:3" x14ac:dyDescent="0.35">
      <c r="B208"/>
      <c r="C208"/>
    </row>
    <row r="209" spans="2:3" x14ac:dyDescent="0.35">
      <c r="B209"/>
      <c r="C209"/>
    </row>
    <row r="210" spans="2:3" x14ac:dyDescent="0.35">
      <c r="B210"/>
      <c r="C210"/>
    </row>
    <row r="211" spans="2:3" x14ac:dyDescent="0.35">
      <c r="B211"/>
      <c r="C211"/>
    </row>
    <row r="212" spans="2:3" x14ac:dyDescent="0.35">
      <c r="B212"/>
      <c r="C212"/>
    </row>
    <row r="213" spans="2:3" x14ac:dyDescent="0.35">
      <c r="B213"/>
      <c r="C213"/>
    </row>
    <row r="214" spans="2:3" x14ac:dyDescent="0.35">
      <c r="B214"/>
      <c r="C214"/>
    </row>
    <row r="215" spans="2:3" x14ac:dyDescent="0.35">
      <c r="B215"/>
      <c r="C215"/>
    </row>
    <row r="216" spans="2:3" x14ac:dyDescent="0.35">
      <c r="B216"/>
      <c r="C216"/>
    </row>
    <row r="217" spans="2:3" x14ac:dyDescent="0.35">
      <c r="B217"/>
      <c r="C217"/>
    </row>
    <row r="218" spans="2:3" x14ac:dyDescent="0.35">
      <c r="B218"/>
      <c r="C218"/>
    </row>
    <row r="219" spans="2:3" x14ac:dyDescent="0.35">
      <c r="B219"/>
      <c r="C219"/>
    </row>
    <row r="220" spans="2:3" x14ac:dyDescent="0.35">
      <c r="B220"/>
      <c r="C220"/>
    </row>
    <row r="221" spans="2:3" x14ac:dyDescent="0.35">
      <c r="B221"/>
      <c r="C221"/>
    </row>
    <row r="222" spans="2:3" x14ac:dyDescent="0.35">
      <c r="B222"/>
      <c r="C222"/>
    </row>
    <row r="223" spans="2:3" x14ac:dyDescent="0.35">
      <c r="B223"/>
      <c r="C223"/>
    </row>
    <row r="224" spans="2:3" x14ac:dyDescent="0.35">
      <c r="B224"/>
      <c r="C224"/>
    </row>
    <row r="225" spans="2:3" x14ac:dyDescent="0.35">
      <c r="B225"/>
      <c r="C225"/>
    </row>
    <row r="226" spans="2:3" x14ac:dyDescent="0.35">
      <c r="B226"/>
      <c r="C226"/>
    </row>
    <row r="227" spans="2:3" x14ac:dyDescent="0.35">
      <c r="B227"/>
      <c r="C227"/>
    </row>
    <row r="228" spans="2:3" x14ac:dyDescent="0.35">
      <c r="B228"/>
      <c r="C228"/>
    </row>
    <row r="229" spans="2:3" x14ac:dyDescent="0.35">
      <c r="B229"/>
      <c r="C229"/>
    </row>
    <row r="230" spans="2:3" x14ac:dyDescent="0.35">
      <c r="B230"/>
      <c r="C230"/>
    </row>
    <row r="231" spans="2:3" x14ac:dyDescent="0.35">
      <c r="B231"/>
      <c r="C231"/>
    </row>
    <row r="232" spans="2:3" x14ac:dyDescent="0.35">
      <c r="B232"/>
      <c r="C232"/>
    </row>
    <row r="233" spans="2:3" x14ac:dyDescent="0.35">
      <c r="B233"/>
      <c r="C233"/>
    </row>
    <row r="234" spans="2:3" x14ac:dyDescent="0.35">
      <c r="B234"/>
      <c r="C234"/>
    </row>
    <row r="235" spans="2:3" x14ac:dyDescent="0.35">
      <c r="B235"/>
      <c r="C235"/>
    </row>
    <row r="236" spans="2:3" x14ac:dyDescent="0.35">
      <c r="B236"/>
      <c r="C236"/>
    </row>
    <row r="237" spans="2:3" x14ac:dyDescent="0.35">
      <c r="B237"/>
      <c r="C237"/>
    </row>
    <row r="238" spans="2:3" x14ac:dyDescent="0.35">
      <c r="B238"/>
      <c r="C238"/>
    </row>
    <row r="239" spans="2:3" x14ac:dyDescent="0.35">
      <c r="B239"/>
      <c r="C239"/>
    </row>
    <row r="240" spans="2:3" x14ac:dyDescent="0.35">
      <c r="B240"/>
      <c r="C240"/>
    </row>
    <row r="241" spans="2:3" x14ac:dyDescent="0.35">
      <c r="B241"/>
      <c r="C241"/>
    </row>
    <row r="242" spans="2:3" x14ac:dyDescent="0.35">
      <c r="B242"/>
      <c r="C242"/>
    </row>
  </sheetData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72"/>
  <sheetViews>
    <sheetView workbookViewId="0">
      <pane xSplit="1" ySplit="7" topLeftCell="B257" activePane="bottomRight" state="frozen"/>
      <selection pane="topRight" activeCell="B1" sqref="B1"/>
      <selection pane="bottomLeft" activeCell="A8" sqref="A8"/>
      <selection pane="bottomRight" activeCell="G261" sqref="G261"/>
    </sheetView>
  </sheetViews>
  <sheetFormatPr baseColWidth="10" defaultColWidth="12.69140625" defaultRowHeight="15.5" x14ac:dyDescent="0.35"/>
  <cols>
    <col min="1" max="4" width="12.69140625" customWidth="1"/>
    <col min="5" max="5" width="14.07421875" customWidth="1"/>
  </cols>
  <sheetData>
    <row r="1" spans="1:5" x14ac:dyDescent="0.35">
      <c r="A1" s="78" t="s">
        <v>63</v>
      </c>
      <c r="B1" s="21"/>
      <c r="C1" s="21"/>
      <c r="D1" s="21"/>
      <c r="E1" s="22"/>
    </row>
    <row r="2" spans="1:5" ht="14.25" customHeight="1" x14ac:dyDescent="0.35">
      <c r="A2" s="23"/>
      <c r="B2" s="23"/>
      <c r="C2" s="23"/>
      <c r="D2" s="23"/>
      <c r="E2" s="24"/>
    </row>
    <row r="3" spans="1:5" x14ac:dyDescent="0.35">
      <c r="A3" s="25"/>
      <c r="B3" s="26"/>
      <c r="C3" s="26"/>
      <c r="D3" s="26"/>
      <c r="E3" s="27" t="s">
        <v>14</v>
      </c>
    </row>
    <row r="4" spans="1:5" x14ac:dyDescent="0.35">
      <c r="A4" s="99" t="s">
        <v>62</v>
      </c>
      <c r="B4" s="100"/>
      <c r="C4" s="100"/>
      <c r="D4" s="100"/>
      <c r="E4" s="101"/>
    </row>
    <row r="5" spans="1:5" x14ac:dyDescent="0.35">
      <c r="A5" s="32"/>
      <c r="B5" s="33"/>
      <c r="C5" s="33"/>
      <c r="D5" s="33"/>
      <c r="E5" s="34"/>
    </row>
    <row r="6" spans="1:5" x14ac:dyDescent="0.35">
      <c r="A6" s="35" t="s">
        <v>57</v>
      </c>
      <c r="B6" s="102" t="s">
        <v>54</v>
      </c>
      <c r="C6" s="102" t="s">
        <v>59</v>
      </c>
      <c r="D6" s="102" t="s">
        <v>0</v>
      </c>
      <c r="E6" s="102" t="s">
        <v>1</v>
      </c>
    </row>
    <row r="7" spans="1:5" x14ac:dyDescent="0.35">
      <c r="A7" s="79" t="s">
        <v>56</v>
      </c>
      <c r="B7" s="103"/>
      <c r="C7" s="103"/>
      <c r="D7" s="103"/>
      <c r="E7" s="103"/>
    </row>
    <row r="8" spans="1:5" x14ac:dyDescent="0.35">
      <c r="A8" s="90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x14ac:dyDescent="0.35">
      <c r="A9" s="91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x14ac:dyDescent="0.35">
      <c r="A10" s="91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x14ac:dyDescent="0.35">
      <c r="A11" s="91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35">
      <c r="A12" s="91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35">
      <c r="A13" s="91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35">
      <c r="A14" s="91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x14ac:dyDescent="0.35">
      <c r="A15" s="91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x14ac:dyDescent="0.35">
      <c r="A16" s="91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x14ac:dyDescent="0.35">
      <c r="A17" s="91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x14ac:dyDescent="0.35">
      <c r="A18" s="91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x14ac:dyDescent="0.35">
      <c r="A19" s="91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x14ac:dyDescent="0.35">
      <c r="A20" s="91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x14ac:dyDescent="0.35">
      <c r="A21" s="91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35">
      <c r="A22" s="91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x14ac:dyDescent="0.35">
      <c r="A23" s="91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35">
      <c r="A24" s="91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35">
      <c r="A25" s="91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35">
      <c r="A26" s="91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x14ac:dyDescent="0.35">
      <c r="A27" s="91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35">
      <c r="A28" s="91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35">
      <c r="A29" s="91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35">
      <c r="A30" s="91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35">
      <c r="A31" s="91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3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x14ac:dyDescent="0.3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3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3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3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35">
      <c r="A37" s="91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x14ac:dyDescent="0.3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3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3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3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3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3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3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3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3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3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35">
      <c r="A48" s="91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x14ac:dyDescent="0.35">
      <c r="A49" s="91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x14ac:dyDescent="0.3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3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3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3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3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3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3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3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3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3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3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3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3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3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3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3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35">
      <c r="A66" s="91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x14ac:dyDescent="0.3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35">
      <c r="A68" s="91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x14ac:dyDescent="0.3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3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3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3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3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3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3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3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3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35">
      <c r="A78" s="91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x14ac:dyDescent="0.3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3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35">
      <c r="A81" s="91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x14ac:dyDescent="0.3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3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3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3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3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3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3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3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3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3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3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3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3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3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3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3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3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35">
      <c r="A99" s="91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x14ac:dyDescent="0.35">
      <c r="A100" s="91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x14ac:dyDescent="0.3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3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3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3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3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3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3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3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35">
      <c r="A109" s="91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x14ac:dyDescent="0.3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3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3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3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3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3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3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x14ac:dyDescent="0.35">
      <c r="A117" s="91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x14ac:dyDescent="0.3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3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35">
      <c r="A120" s="91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x14ac:dyDescent="0.3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3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3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3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35">
      <c r="A125" s="91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x14ac:dyDescent="0.3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3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3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35">
      <c r="A129" s="91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x14ac:dyDescent="0.3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35">
      <c r="A131" s="91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x14ac:dyDescent="0.3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x14ac:dyDescent="0.35">
      <c r="A133" s="91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x14ac:dyDescent="0.3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3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3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3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3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3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3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3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3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3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3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35">
      <c r="A145" s="91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7" x14ac:dyDescent="0.35">
      <c r="A146" s="91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7" x14ac:dyDescent="0.3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3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3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3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3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3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3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3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3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3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3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3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3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3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3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3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3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3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3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3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3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3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3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3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3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3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3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3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3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3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3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3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3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3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3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3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3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3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3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3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3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3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3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3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3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3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3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3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3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3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3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3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3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3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3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3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3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3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3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3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3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3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3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3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3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3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3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3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3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3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3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3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3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3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3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x14ac:dyDescent="0.3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x14ac:dyDescent="0.3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x14ac:dyDescent="0.3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x14ac:dyDescent="0.3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x14ac:dyDescent="0.3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x14ac:dyDescent="0.35">
      <c r="A227" s="91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x14ac:dyDescent="0.35">
      <c r="A228" s="91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x14ac:dyDescent="0.35">
      <c r="A229" s="91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x14ac:dyDescent="0.35">
      <c r="A230" s="91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x14ac:dyDescent="0.35">
      <c r="A231" s="91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x14ac:dyDescent="0.35">
      <c r="A232" s="91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x14ac:dyDescent="0.35">
      <c r="A233" s="91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x14ac:dyDescent="0.35">
      <c r="A234" s="91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x14ac:dyDescent="0.35">
      <c r="A235" s="91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x14ac:dyDescent="0.35">
      <c r="A236" s="91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x14ac:dyDescent="0.35">
      <c r="A237" s="91">
        <v>44593</v>
      </c>
      <c r="B237" s="6">
        <v>2986</v>
      </c>
      <c r="C237" s="5">
        <v>153</v>
      </c>
      <c r="D237" s="7">
        <v>3770</v>
      </c>
      <c r="E237" s="8">
        <v>237</v>
      </c>
    </row>
    <row r="238" spans="1:5" x14ac:dyDescent="0.35">
      <c r="A238" s="91">
        <v>44621</v>
      </c>
      <c r="B238" s="6">
        <v>2481</v>
      </c>
      <c r="C238" s="5">
        <v>0</v>
      </c>
      <c r="D238" s="7">
        <v>4993</v>
      </c>
      <c r="E238" s="8">
        <v>465</v>
      </c>
    </row>
    <row r="239" spans="1:5" x14ac:dyDescent="0.35">
      <c r="A239" s="91">
        <v>44652</v>
      </c>
      <c r="B239" s="6">
        <v>2101</v>
      </c>
      <c r="C239" s="5">
        <v>0</v>
      </c>
      <c r="D239" s="7">
        <v>3852</v>
      </c>
      <c r="E239" s="8">
        <v>763</v>
      </c>
    </row>
    <row r="240" spans="1:5" x14ac:dyDescent="0.35">
      <c r="A240" s="91">
        <v>44682</v>
      </c>
      <c r="B240" s="6">
        <v>3754</v>
      </c>
      <c r="C240" s="5">
        <v>0</v>
      </c>
      <c r="D240" s="7">
        <v>4653</v>
      </c>
      <c r="E240" s="8">
        <v>540</v>
      </c>
    </row>
    <row r="241" spans="1:5" x14ac:dyDescent="0.35">
      <c r="A241" s="91">
        <v>44713</v>
      </c>
      <c r="B241" s="6">
        <v>2816</v>
      </c>
      <c r="C241" s="5">
        <v>39</v>
      </c>
      <c r="D241" s="7">
        <v>4746</v>
      </c>
      <c r="E241" s="8">
        <v>777</v>
      </c>
    </row>
    <row r="242" spans="1:5" x14ac:dyDescent="0.35">
      <c r="A242" s="91">
        <v>44743</v>
      </c>
      <c r="B242" s="6">
        <v>1231</v>
      </c>
      <c r="C242" s="5">
        <v>0</v>
      </c>
      <c r="D242" s="7">
        <v>3968</v>
      </c>
      <c r="E242" s="8">
        <v>0</v>
      </c>
    </row>
    <row r="243" spans="1:5" x14ac:dyDescent="0.35">
      <c r="A243" s="91">
        <v>44774</v>
      </c>
      <c r="B243" s="6">
        <v>1507</v>
      </c>
      <c r="C243" s="5">
        <v>79</v>
      </c>
      <c r="D243" s="7">
        <v>1359</v>
      </c>
      <c r="E243" s="8">
        <v>513</v>
      </c>
    </row>
    <row r="244" spans="1:5" x14ac:dyDescent="0.35">
      <c r="A244" s="91">
        <v>44805</v>
      </c>
      <c r="B244" s="6">
        <v>1491</v>
      </c>
      <c r="C244" s="5">
        <v>0</v>
      </c>
      <c r="D244" s="7">
        <v>1903</v>
      </c>
      <c r="E244" s="8">
        <v>307</v>
      </c>
    </row>
    <row r="245" spans="1:5" x14ac:dyDescent="0.35">
      <c r="A245" s="91">
        <v>44835</v>
      </c>
      <c r="B245" s="6">
        <v>3287</v>
      </c>
      <c r="C245" s="5">
        <v>0</v>
      </c>
      <c r="D245" s="7">
        <v>3881</v>
      </c>
      <c r="E245" s="8">
        <v>310</v>
      </c>
    </row>
    <row r="246" spans="1:5" x14ac:dyDescent="0.35">
      <c r="A246" s="91">
        <v>44866</v>
      </c>
      <c r="B246" s="6">
        <v>3007</v>
      </c>
      <c r="C246" s="5">
        <v>0</v>
      </c>
      <c r="D246" s="7">
        <v>3152</v>
      </c>
      <c r="E246" s="8">
        <v>113</v>
      </c>
    </row>
    <row r="247" spans="1:5" x14ac:dyDescent="0.35">
      <c r="A247" s="91">
        <v>44896</v>
      </c>
      <c r="B247" s="6">
        <v>2924</v>
      </c>
      <c r="C247" s="5">
        <v>0</v>
      </c>
      <c r="D247" s="7">
        <v>5208</v>
      </c>
      <c r="E247" s="8">
        <v>488</v>
      </c>
    </row>
    <row r="248" spans="1:5" x14ac:dyDescent="0.35">
      <c r="A248" s="91">
        <v>44927</v>
      </c>
      <c r="B248" s="6">
        <v>4107</v>
      </c>
      <c r="C248" s="5">
        <v>0</v>
      </c>
      <c r="D248" s="7">
        <v>777</v>
      </c>
      <c r="E248" s="8">
        <v>430</v>
      </c>
    </row>
    <row r="249" spans="1:5" x14ac:dyDescent="0.35">
      <c r="A249" s="91">
        <v>44958</v>
      </c>
      <c r="B249" s="6">
        <v>3519</v>
      </c>
      <c r="C249" s="5">
        <v>0</v>
      </c>
      <c r="D249" s="7">
        <v>1336</v>
      </c>
      <c r="E249" s="8">
        <v>604</v>
      </c>
    </row>
    <row r="250" spans="1:5" x14ac:dyDescent="0.35">
      <c r="A250" s="91">
        <v>44986</v>
      </c>
      <c r="B250" s="6">
        <v>4566</v>
      </c>
      <c r="C250" s="5">
        <v>114</v>
      </c>
      <c r="D250" s="7">
        <v>3033</v>
      </c>
      <c r="E250" s="8">
        <v>262</v>
      </c>
    </row>
    <row r="251" spans="1:5" x14ac:dyDescent="0.35">
      <c r="A251" s="91">
        <v>45017</v>
      </c>
      <c r="B251" s="6">
        <v>184</v>
      </c>
      <c r="C251" s="5">
        <v>0</v>
      </c>
      <c r="D251" s="7">
        <v>2866</v>
      </c>
      <c r="E251" s="8">
        <v>475</v>
      </c>
    </row>
    <row r="252" spans="1:5" x14ac:dyDescent="0.35">
      <c r="A252" s="91">
        <v>45047</v>
      </c>
      <c r="B252" s="6">
        <v>396</v>
      </c>
      <c r="C252" s="5">
        <v>0</v>
      </c>
      <c r="D252" s="7">
        <v>2446</v>
      </c>
      <c r="E252" s="8">
        <v>597</v>
      </c>
    </row>
    <row r="253" spans="1:5" x14ac:dyDescent="0.35">
      <c r="A253" s="91">
        <v>45078</v>
      </c>
      <c r="B253" s="6">
        <v>0</v>
      </c>
      <c r="C253" s="5">
        <v>0</v>
      </c>
      <c r="D253" s="7">
        <v>1883</v>
      </c>
      <c r="E253" s="8">
        <v>0</v>
      </c>
    </row>
    <row r="254" spans="1:5" x14ac:dyDescent="0.35">
      <c r="A254" s="91">
        <v>45108</v>
      </c>
      <c r="B254" s="6">
        <v>0</v>
      </c>
      <c r="C254" s="5">
        <v>0</v>
      </c>
      <c r="D254" s="7">
        <v>2466</v>
      </c>
      <c r="E254" s="8">
        <v>437</v>
      </c>
    </row>
    <row r="255" spans="1:5" x14ac:dyDescent="0.35">
      <c r="A255" s="91">
        <v>45139</v>
      </c>
      <c r="B255" s="6">
        <v>197</v>
      </c>
      <c r="C255" s="5">
        <v>0</v>
      </c>
      <c r="D255" s="7">
        <v>4468</v>
      </c>
      <c r="E255" s="8">
        <v>0</v>
      </c>
    </row>
    <row r="256" spans="1:5" x14ac:dyDescent="0.35">
      <c r="A256" s="91">
        <v>45170</v>
      </c>
      <c r="B256" s="6">
        <v>751</v>
      </c>
      <c r="C256" s="5">
        <v>0</v>
      </c>
      <c r="D256" s="7">
        <v>2935</v>
      </c>
      <c r="E256" s="8">
        <v>338</v>
      </c>
    </row>
    <row r="257" spans="1:5" x14ac:dyDescent="0.35">
      <c r="A257" s="91">
        <v>45200</v>
      </c>
      <c r="B257" s="6">
        <v>1119</v>
      </c>
      <c r="C257" s="5">
        <v>0</v>
      </c>
      <c r="D257" s="7">
        <v>1428</v>
      </c>
      <c r="E257" s="8">
        <v>0</v>
      </c>
    </row>
    <row r="258" spans="1:5" x14ac:dyDescent="0.35">
      <c r="A258" s="91">
        <v>45231</v>
      </c>
      <c r="B258" s="6">
        <v>544</v>
      </c>
      <c r="C258" s="5">
        <v>0</v>
      </c>
      <c r="D258" s="7">
        <v>412</v>
      </c>
      <c r="E258" s="8">
        <v>719</v>
      </c>
    </row>
    <row r="259" spans="1:5" x14ac:dyDescent="0.35">
      <c r="A259" s="91">
        <v>45261</v>
      </c>
      <c r="B259" s="6">
        <v>0</v>
      </c>
      <c r="C259" s="5">
        <v>0</v>
      </c>
      <c r="D259" s="7">
        <v>37</v>
      </c>
      <c r="E259" s="8">
        <v>0</v>
      </c>
    </row>
    <row r="260" spans="1:5" x14ac:dyDescent="0.35">
      <c r="A260" s="91">
        <v>45292</v>
      </c>
      <c r="B260" s="6">
        <v>803</v>
      </c>
      <c r="C260" s="5">
        <v>0</v>
      </c>
      <c r="D260" s="7">
        <v>1175</v>
      </c>
      <c r="E260" s="8">
        <v>1181</v>
      </c>
    </row>
    <row r="261" spans="1:5" x14ac:dyDescent="0.35">
      <c r="A261" s="91">
        <v>45323</v>
      </c>
      <c r="B261" s="6">
        <v>1893</v>
      </c>
      <c r="C261" s="5">
        <v>0</v>
      </c>
      <c r="D261" s="7">
        <v>2930</v>
      </c>
      <c r="E261" s="8">
        <v>264</v>
      </c>
    </row>
    <row r="262" spans="1:5" x14ac:dyDescent="0.35">
      <c r="A262" s="91">
        <v>45352</v>
      </c>
      <c r="B262" s="6">
        <v>127</v>
      </c>
      <c r="C262" s="5">
        <v>0</v>
      </c>
      <c r="D262" s="7">
        <v>0</v>
      </c>
      <c r="E262" s="8">
        <v>37</v>
      </c>
    </row>
    <row r="263" spans="1:5" x14ac:dyDescent="0.35">
      <c r="A263" s="37"/>
      <c r="B263" s="38"/>
      <c r="C263" s="5"/>
      <c r="D263" s="39"/>
      <c r="E263" s="8"/>
    </row>
    <row r="264" spans="1:5" x14ac:dyDescent="0.35">
      <c r="A264" s="40"/>
      <c r="B264" s="21"/>
      <c r="C264" s="21"/>
      <c r="D264" s="21"/>
      <c r="E264" s="22"/>
    </row>
    <row r="265" spans="1:5" hidden="1" x14ac:dyDescent="0.35">
      <c r="A265" s="97" t="s">
        <v>55</v>
      </c>
      <c r="B265" s="104"/>
      <c r="C265" s="104"/>
      <c r="D265" s="84"/>
      <c r="E265" s="41"/>
    </row>
    <row r="266" spans="1:5" hidden="1" x14ac:dyDescent="0.35">
      <c r="A266" s="97" t="s">
        <v>26</v>
      </c>
      <c r="B266" s="98"/>
      <c r="C266" s="98"/>
      <c r="D266" s="98"/>
      <c r="E266" s="41"/>
    </row>
    <row r="267" spans="1:5" x14ac:dyDescent="0.35">
      <c r="A267" s="97" t="s">
        <v>27</v>
      </c>
      <c r="B267" s="98"/>
      <c r="C267" s="98"/>
      <c r="D267" s="98"/>
      <c r="E267" s="41"/>
    </row>
    <row r="268" spans="1:5" x14ac:dyDescent="0.35">
      <c r="A268" s="85"/>
      <c r="B268" s="84"/>
      <c r="C268" s="84"/>
      <c r="D268" s="84"/>
      <c r="E268" s="41"/>
    </row>
    <row r="269" spans="1:5" x14ac:dyDescent="0.35">
      <c r="A269" s="86" t="s">
        <v>8</v>
      </c>
      <c r="B269" s="87"/>
      <c r="C269" s="87"/>
      <c r="D269" s="87"/>
      <c r="E269" s="42"/>
    </row>
    <row r="270" spans="1:5" x14ac:dyDescent="0.35">
      <c r="A270" s="43"/>
      <c r="B270" s="44"/>
      <c r="C270" s="44"/>
      <c r="D270" s="44"/>
      <c r="E270" s="45"/>
    </row>
    <row r="272" spans="1:5" x14ac:dyDescent="0.35">
      <c r="B272" s="2"/>
      <c r="C272" s="2"/>
      <c r="D272" s="2"/>
      <c r="E272" s="1"/>
    </row>
  </sheetData>
  <mergeCells count="8">
    <mergeCell ref="A267:D267"/>
    <mergeCell ref="A4:E4"/>
    <mergeCell ref="B6:B7"/>
    <mergeCell ref="C6:C7"/>
    <mergeCell ref="D6:D7"/>
    <mergeCell ref="E6:E7"/>
    <mergeCell ref="A265:C265"/>
    <mergeCell ref="A266:D266"/>
  </mergeCells>
  <hyperlinks>
    <hyperlink ref="A1" location="Table_of_Contents!A1" display="Click here to see the dat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25"/>
  <sheetViews>
    <sheetView workbookViewId="0">
      <pane xSplit="1" ySplit="7" topLeftCell="B96" activePane="bottomRight" state="frozen"/>
      <selection pane="topRight" activeCell="B1" sqref="B1"/>
      <selection pane="bottomLeft" activeCell="A8" sqref="A8"/>
      <selection pane="bottomRight" activeCell="F106" sqref="F106"/>
    </sheetView>
  </sheetViews>
  <sheetFormatPr baseColWidth="10" defaultColWidth="12.69140625" defaultRowHeight="15.5" x14ac:dyDescent="0.35"/>
  <cols>
    <col min="1" max="5" width="13.3046875" style="69" customWidth="1"/>
  </cols>
  <sheetData>
    <row r="1" spans="1:5" x14ac:dyDescent="0.35">
      <c r="A1" s="78" t="s">
        <v>46</v>
      </c>
      <c r="B1" s="46"/>
      <c r="C1" s="46"/>
      <c r="D1" s="46"/>
      <c r="E1" s="47"/>
    </row>
    <row r="2" spans="1:5" x14ac:dyDescent="0.35">
      <c r="A2" s="83" t="s">
        <v>64</v>
      </c>
      <c r="B2" s="48"/>
      <c r="C2" s="48"/>
      <c r="D2" s="48"/>
      <c r="E2" s="49"/>
    </row>
    <row r="3" spans="1:5" x14ac:dyDescent="0.35">
      <c r="A3" s="50"/>
      <c r="B3" s="51"/>
      <c r="C3" s="51"/>
      <c r="D3" s="51"/>
      <c r="E3" s="52" t="s">
        <v>14</v>
      </c>
    </row>
    <row r="4" spans="1:5" x14ac:dyDescent="0.35">
      <c r="A4" s="53" t="s">
        <v>62</v>
      </c>
      <c r="B4" s="54"/>
      <c r="C4" s="54"/>
      <c r="D4" s="55"/>
      <c r="E4" s="56"/>
    </row>
    <row r="5" spans="1:5" x14ac:dyDescent="0.35">
      <c r="A5" s="57"/>
      <c r="B5" s="58"/>
      <c r="C5" s="58"/>
      <c r="D5" s="58"/>
      <c r="E5" s="59"/>
    </row>
    <row r="6" spans="1:5" x14ac:dyDescent="0.35">
      <c r="A6" s="60" t="s">
        <v>57</v>
      </c>
      <c r="B6" s="102" t="s">
        <v>54</v>
      </c>
      <c r="C6" s="102" t="s">
        <v>60</v>
      </c>
      <c r="D6" s="102" t="s">
        <v>0</v>
      </c>
      <c r="E6" s="102" t="s">
        <v>1</v>
      </c>
    </row>
    <row r="7" spans="1:5" x14ac:dyDescent="0.35">
      <c r="A7" s="61" t="s">
        <v>56</v>
      </c>
      <c r="B7" s="103"/>
      <c r="C7" s="103"/>
      <c r="D7" s="103"/>
      <c r="E7" s="103"/>
    </row>
    <row r="8" spans="1:5" x14ac:dyDescent="0.35">
      <c r="A8" s="92">
        <v>36586</v>
      </c>
      <c r="B8" s="81">
        <v>5244</v>
      </c>
      <c r="C8" s="81">
        <v>439</v>
      </c>
      <c r="D8" s="81">
        <v>8976</v>
      </c>
      <c r="E8" s="81">
        <v>0</v>
      </c>
    </row>
    <row r="9" spans="1:5" x14ac:dyDescent="0.35">
      <c r="A9" s="92">
        <v>36678</v>
      </c>
      <c r="B9" s="82">
        <v>13862</v>
      </c>
      <c r="C9" s="82">
        <v>1093</v>
      </c>
      <c r="D9" s="82">
        <v>13054</v>
      </c>
      <c r="E9" s="82">
        <v>1710</v>
      </c>
    </row>
    <row r="10" spans="1:5" x14ac:dyDescent="0.35">
      <c r="A10" s="92">
        <v>36770</v>
      </c>
      <c r="B10" s="82">
        <v>7748</v>
      </c>
      <c r="C10" s="82">
        <v>256</v>
      </c>
      <c r="D10" s="82">
        <v>4540</v>
      </c>
      <c r="E10" s="82">
        <v>1</v>
      </c>
    </row>
    <row r="11" spans="1:5" x14ac:dyDescent="0.35">
      <c r="A11" s="92">
        <v>36861</v>
      </c>
      <c r="B11" s="82">
        <v>6939</v>
      </c>
      <c r="C11" s="82">
        <v>829</v>
      </c>
      <c r="D11" s="82">
        <v>8188</v>
      </c>
      <c r="E11" s="82">
        <v>0</v>
      </c>
    </row>
    <row r="12" spans="1:5" x14ac:dyDescent="0.35">
      <c r="A12" s="92">
        <v>36951</v>
      </c>
      <c r="B12" s="82">
        <v>6403</v>
      </c>
      <c r="C12" s="82">
        <v>588</v>
      </c>
      <c r="D12" s="82">
        <v>6578</v>
      </c>
      <c r="E12" s="82">
        <v>201</v>
      </c>
    </row>
    <row r="13" spans="1:5" x14ac:dyDescent="0.35">
      <c r="A13" s="92">
        <v>37043</v>
      </c>
      <c r="B13" s="82">
        <v>6003</v>
      </c>
      <c r="C13" s="82">
        <v>158</v>
      </c>
      <c r="D13" s="82">
        <v>6731</v>
      </c>
      <c r="E13" s="82">
        <v>965</v>
      </c>
    </row>
    <row r="14" spans="1:5" x14ac:dyDescent="0.35">
      <c r="A14" s="92">
        <v>37135</v>
      </c>
      <c r="B14" s="82">
        <v>6001</v>
      </c>
      <c r="C14" s="82">
        <v>839</v>
      </c>
      <c r="D14" s="82">
        <v>10489</v>
      </c>
      <c r="E14" s="82">
        <v>179</v>
      </c>
    </row>
    <row r="15" spans="1:5" x14ac:dyDescent="0.35">
      <c r="A15" s="92">
        <v>37226</v>
      </c>
      <c r="B15" s="82">
        <v>7246</v>
      </c>
      <c r="C15" s="82">
        <v>227</v>
      </c>
      <c r="D15" s="82">
        <v>7771</v>
      </c>
      <c r="E15" s="82">
        <v>1636</v>
      </c>
    </row>
    <row r="16" spans="1:5" x14ac:dyDescent="0.35">
      <c r="A16" s="92">
        <v>37316</v>
      </c>
      <c r="B16" s="82">
        <v>8314</v>
      </c>
      <c r="C16" s="82">
        <v>740</v>
      </c>
      <c r="D16" s="82">
        <v>7199</v>
      </c>
      <c r="E16" s="82">
        <v>984</v>
      </c>
    </row>
    <row r="17" spans="1:5" x14ac:dyDescent="0.35">
      <c r="A17" s="92">
        <v>37408</v>
      </c>
      <c r="B17" s="82">
        <v>6110</v>
      </c>
      <c r="C17" s="82">
        <v>398</v>
      </c>
      <c r="D17" s="82">
        <v>9206</v>
      </c>
      <c r="E17" s="82">
        <v>1435</v>
      </c>
    </row>
    <row r="18" spans="1:5" x14ac:dyDescent="0.35">
      <c r="A18" s="92">
        <v>37500</v>
      </c>
      <c r="B18" s="82">
        <v>8092</v>
      </c>
      <c r="C18" s="82">
        <v>525</v>
      </c>
      <c r="D18" s="82">
        <v>8660</v>
      </c>
      <c r="E18" s="82">
        <v>1085</v>
      </c>
    </row>
    <row r="19" spans="1:5" x14ac:dyDescent="0.35">
      <c r="A19" s="92">
        <v>37591</v>
      </c>
      <c r="B19" s="82">
        <v>7614</v>
      </c>
      <c r="C19" s="82">
        <v>421</v>
      </c>
      <c r="D19" s="82">
        <v>10419</v>
      </c>
      <c r="E19" s="82">
        <v>539</v>
      </c>
    </row>
    <row r="20" spans="1:5" x14ac:dyDescent="0.35">
      <c r="A20" s="92">
        <v>37681</v>
      </c>
      <c r="B20" s="82">
        <v>6948</v>
      </c>
      <c r="C20" s="82">
        <v>659</v>
      </c>
      <c r="D20" s="82">
        <v>4668</v>
      </c>
      <c r="E20" s="82">
        <v>1301</v>
      </c>
    </row>
    <row r="21" spans="1:5" x14ac:dyDescent="0.35">
      <c r="A21" s="92">
        <v>37773</v>
      </c>
      <c r="B21" s="82">
        <v>7445</v>
      </c>
      <c r="C21" s="82">
        <v>466</v>
      </c>
      <c r="D21" s="82">
        <v>7301</v>
      </c>
      <c r="E21" s="82">
        <v>298</v>
      </c>
    </row>
    <row r="22" spans="1:5" x14ac:dyDescent="0.35">
      <c r="A22" s="92">
        <v>37865</v>
      </c>
      <c r="B22" s="82">
        <v>6335</v>
      </c>
      <c r="C22" s="82">
        <v>514</v>
      </c>
      <c r="D22" s="82">
        <v>5995</v>
      </c>
      <c r="E22" s="82">
        <v>1580</v>
      </c>
    </row>
    <row r="23" spans="1:5" x14ac:dyDescent="0.35">
      <c r="A23" s="92">
        <v>37956</v>
      </c>
      <c r="B23" s="82">
        <v>6379</v>
      </c>
      <c r="C23" s="82">
        <v>230</v>
      </c>
      <c r="D23" s="82">
        <v>4789</v>
      </c>
      <c r="E23" s="82">
        <v>2316</v>
      </c>
    </row>
    <row r="24" spans="1:5" x14ac:dyDescent="0.35">
      <c r="A24" s="92">
        <v>38047</v>
      </c>
      <c r="B24" s="82">
        <v>6483</v>
      </c>
      <c r="C24" s="82">
        <v>72</v>
      </c>
      <c r="D24" s="82">
        <v>4816</v>
      </c>
      <c r="E24" s="82">
        <v>2643</v>
      </c>
    </row>
    <row r="25" spans="1:5" x14ac:dyDescent="0.35">
      <c r="A25" s="92">
        <v>38139</v>
      </c>
      <c r="B25" s="82">
        <v>5710</v>
      </c>
      <c r="C25" s="82">
        <v>48</v>
      </c>
      <c r="D25" s="82">
        <v>5721</v>
      </c>
      <c r="E25" s="82">
        <v>1505</v>
      </c>
    </row>
    <row r="26" spans="1:5" x14ac:dyDescent="0.35">
      <c r="A26" s="92">
        <v>38231</v>
      </c>
      <c r="B26" s="82">
        <v>4407</v>
      </c>
      <c r="C26" s="82">
        <v>213</v>
      </c>
      <c r="D26" s="82">
        <v>6414</v>
      </c>
      <c r="E26" s="82">
        <v>1463</v>
      </c>
    </row>
    <row r="27" spans="1:5" x14ac:dyDescent="0.35">
      <c r="A27" s="92">
        <v>38322</v>
      </c>
      <c r="B27" s="82">
        <v>6026</v>
      </c>
      <c r="C27" s="82">
        <v>414</v>
      </c>
      <c r="D27" s="82">
        <v>6698</v>
      </c>
      <c r="E27" s="82">
        <v>3073</v>
      </c>
    </row>
    <row r="28" spans="1:5" x14ac:dyDescent="0.35">
      <c r="A28" s="92">
        <v>38412</v>
      </c>
      <c r="B28" s="82">
        <v>5564</v>
      </c>
      <c r="C28" s="82">
        <v>49</v>
      </c>
      <c r="D28" s="82">
        <v>6939</v>
      </c>
      <c r="E28" s="82">
        <v>2072</v>
      </c>
    </row>
    <row r="29" spans="1:5" x14ac:dyDescent="0.35">
      <c r="A29" s="92">
        <v>38504</v>
      </c>
      <c r="B29" s="82">
        <v>6892</v>
      </c>
      <c r="C29" s="82">
        <v>103</v>
      </c>
      <c r="D29" s="82">
        <v>7787</v>
      </c>
      <c r="E29" s="82">
        <v>1675</v>
      </c>
    </row>
    <row r="30" spans="1:5" x14ac:dyDescent="0.35">
      <c r="A30" s="92">
        <v>38596</v>
      </c>
      <c r="B30" s="82">
        <v>5288</v>
      </c>
      <c r="C30" s="82">
        <v>325</v>
      </c>
      <c r="D30" s="82">
        <v>5799</v>
      </c>
      <c r="E30" s="82">
        <v>1512</v>
      </c>
    </row>
    <row r="31" spans="1:5" x14ac:dyDescent="0.35">
      <c r="A31" s="92">
        <v>38687</v>
      </c>
      <c r="B31" s="82">
        <v>6297</v>
      </c>
      <c r="C31" s="82">
        <v>529</v>
      </c>
      <c r="D31" s="82">
        <v>8191</v>
      </c>
      <c r="E31" s="82">
        <v>2971</v>
      </c>
    </row>
    <row r="32" spans="1:5" x14ac:dyDescent="0.35">
      <c r="A32" s="92">
        <v>38777</v>
      </c>
      <c r="B32" s="82">
        <v>9360</v>
      </c>
      <c r="C32" s="82">
        <v>311</v>
      </c>
      <c r="D32" s="82">
        <v>9681</v>
      </c>
      <c r="E32" s="82">
        <v>1972</v>
      </c>
    </row>
    <row r="33" spans="1:5" x14ac:dyDescent="0.35">
      <c r="A33" s="92">
        <v>38869</v>
      </c>
      <c r="B33" s="82">
        <v>5566</v>
      </c>
      <c r="C33" s="82">
        <v>509</v>
      </c>
      <c r="D33" s="82">
        <v>5876</v>
      </c>
      <c r="E33" s="82">
        <v>2486</v>
      </c>
    </row>
    <row r="34" spans="1:5" x14ac:dyDescent="0.35">
      <c r="A34" s="92">
        <v>38961</v>
      </c>
      <c r="B34" s="82">
        <v>9188</v>
      </c>
      <c r="C34" s="82">
        <v>339</v>
      </c>
      <c r="D34" s="82">
        <v>11022</v>
      </c>
      <c r="E34" s="82">
        <v>2464</v>
      </c>
    </row>
    <row r="35" spans="1:5" x14ac:dyDescent="0.35">
      <c r="A35" s="92">
        <v>39052</v>
      </c>
      <c r="B35" s="82">
        <v>9225</v>
      </c>
      <c r="C35" s="82">
        <v>58</v>
      </c>
      <c r="D35" s="82">
        <v>8473</v>
      </c>
      <c r="E35" s="82">
        <v>821</v>
      </c>
    </row>
    <row r="36" spans="1:5" x14ac:dyDescent="0.35">
      <c r="A36" s="92">
        <v>39142</v>
      </c>
      <c r="B36" s="82">
        <v>6281</v>
      </c>
      <c r="C36" s="82">
        <v>60</v>
      </c>
      <c r="D36" s="82">
        <v>7068</v>
      </c>
      <c r="E36" s="82">
        <v>972</v>
      </c>
    </row>
    <row r="37" spans="1:5" x14ac:dyDescent="0.35">
      <c r="A37" s="92">
        <v>39234</v>
      </c>
      <c r="B37" s="82">
        <v>2082</v>
      </c>
      <c r="C37" s="82">
        <v>327</v>
      </c>
      <c r="D37" s="82">
        <v>6362</v>
      </c>
      <c r="E37" s="82">
        <v>3577</v>
      </c>
    </row>
    <row r="38" spans="1:5" x14ac:dyDescent="0.35">
      <c r="A38" s="92">
        <v>39326</v>
      </c>
      <c r="B38" s="82">
        <v>10455</v>
      </c>
      <c r="C38" s="82">
        <v>724</v>
      </c>
      <c r="D38" s="82">
        <v>11870</v>
      </c>
      <c r="E38" s="82">
        <v>1432</v>
      </c>
    </row>
    <row r="39" spans="1:5" x14ac:dyDescent="0.35">
      <c r="A39" s="92">
        <v>39417</v>
      </c>
      <c r="B39" s="82">
        <v>8216</v>
      </c>
      <c r="C39" s="82"/>
      <c r="D39" s="82"/>
      <c r="E39" s="82"/>
    </row>
    <row r="40" spans="1:5" x14ac:dyDescent="0.35">
      <c r="A40" s="92">
        <v>39508</v>
      </c>
      <c r="B40" s="82">
        <v>7009</v>
      </c>
      <c r="C40" s="82">
        <v>608</v>
      </c>
      <c r="D40" s="82">
        <v>9104</v>
      </c>
      <c r="E40" s="82">
        <v>3193</v>
      </c>
    </row>
    <row r="41" spans="1:5" x14ac:dyDescent="0.35">
      <c r="A41" s="92">
        <v>39600</v>
      </c>
      <c r="B41" s="82">
        <v>9877</v>
      </c>
      <c r="C41" s="82">
        <v>43</v>
      </c>
      <c r="D41" s="82">
        <v>8268</v>
      </c>
      <c r="E41" s="82">
        <v>975</v>
      </c>
    </row>
    <row r="42" spans="1:5" x14ac:dyDescent="0.35">
      <c r="A42" s="92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x14ac:dyDescent="0.35">
      <c r="A43" s="92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x14ac:dyDescent="0.35">
      <c r="A44" s="92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x14ac:dyDescent="0.35">
      <c r="A45" s="92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x14ac:dyDescent="0.35">
      <c r="A46" s="92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x14ac:dyDescent="0.35">
      <c r="A47" s="92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x14ac:dyDescent="0.35">
      <c r="A48" s="92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x14ac:dyDescent="0.35">
      <c r="A49" s="92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x14ac:dyDescent="0.35">
      <c r="A50" s="92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x14ac:dyDescent="0.35">
      <c r="A51" s="92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x14ac:dyDescent="0.35">
      <c r="A52" s="92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x14ac:dyDescent="0.35">
      <c r="A53" s="92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x14ac:dyDescent="0.35">
      <c r="A54" s="92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x14ac:dyDescent="0.35">
      <c r="A55" s="92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x14ac:dyDescent="0.35">
      <c r="A56" s="92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x14ac:dyDescent="0.35">
      <c r="A57" s="92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x14ac:dyDescent="0.35">
      <c r="A58" s="92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x14ac:dyDescent="0.35">
      <c r="A59" s="92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x14ac:dyDescent="0.35">
      <c r="A60" s="92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x14ac:dyDescent="0.35">
      <c r="A61" s="92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x14ac:dyDescent="0.35">
      <c r="A62" s="92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x14ac:dyDescent="0.35">
      <c r="A63" s="92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x14ac:dyDescent="0.35">
      <c r="A64" s="92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x14ac:dyDescent="0.35">
      <c r="A65" s="92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x14ac:dyDescent="0.35">
      <c r="A66" s="92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x14ac:dyDescent="0.35">
      <c r="A67" s="92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x14ac:dyDescent="0.35">
      <c r="A68" s="92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x14ac:dyDescent="0.35">
      <c r="A69" s="92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x14ac:dyDescent="0.35">
      <c r="A70" s="92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x14ac:dyDescent="0.35">
      <c r="A71" s="92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x14ac:dyDescent="0.35">
      <c r="A72" s="92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x14ac:dyDescent="0.35">
      <c r="A73" s="92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x14ac:dyDescent="0.35">
      <c r="A74" s="92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x14ac:dyDescent="0.35">
      <c r="A75" s="92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x14ac:dyDescent="0.35">
      <c r="A76" s="92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x14ac:dyDescent="0.35">
      <c r="A77" s="92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x14ac:dyDescent="0.35">
      <c r="A78" s="92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x14ac:dyDescent="0.35">
      <c r="A79" s="92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x14ac:dyDescent="0.35">
      <c r="A80" s="92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x14ac:dyDescent="0.35">
      <c r="A81" s="92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x14ac:dyDescent="0.35">
      <c r="A82" s="92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x14ac:dyDescent="0.35">
      <c r="A83" s="92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x14ac:dyDescent="0.35">
      <c r="A84" s="92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x14ac:dyDescent="0.35">
      <c r="A85" s="92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x14ac:dyDescent="0.35">
      <c r="A86" s="92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x14ac:dyDescent="0.35">
      <c r="A87" s="92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x14ac:dyDescent="0.35">
      <c r="A88" s="92">
        <v>43891</v>
      </c>
      <c r="B88" s="62">
        <v>8971</v>
      </c>
      <c r="C88" s="62">
        <v>0</v>
      </c>
      <c r="D88" s="62">
        <v>13289</v>
      </c>
      <c r="E88" s="62">
        <v>1162</v>
      </c>
    </row>
    <row r="89" spans="1:5" x14ac:dyDescent="0.35">
      <c r="A89" s="92">
        <v>43983</v>
      </c>
      <c r="B89" s="62">
        <v>7065</v>
      </c>
      <c r="C89" s="62">
        <v>0</v>
      </c>
      <c r="D89" s="62">
        <v>11220</v>
      </c>
      <c r="E89" s="62">
        <v>234</v>
      </c>
    </row>
    <row r="90" spans="1:5" x14ac:dyDescent="0.35">
      <c r="A90" s="92">
        <v>44075</v>
      </c>
      <c r="B90" s="62">
        <v>6870</v>
      </c>
      <c r="C90" s="62">
        <v>77</v>
      </c>
      <c r="D90" s="62">
        <v>12668</v>
      </c>
      <c r="E90" s="62">
        <v>311</v>
      </c>
    </row>
    <row r="91" spans="1:5" x14ac:dyDescent="0.35">
      <c r="A91" s="92">
        <v>44166</v>
      </c>
      <c r="B91" s="62">
        <v>5979</v>
      </c>
      <c r="C91" s="62">
        <v>0</v>
      </c>
      <c r="D91" s="62">
        <v>12378</v>
      </c>
      <c r="E91" s="62">
        <v>663</v>
      </c>
    </row>
    <row r="92" spans="1:5" x14ac:dyDescent="0.35">
      <c r="A92" s="92">
        <v>44256</v>
      </c>
      <c r="B92" s="62">
        <f>Monthly_Data!B224+Monthly_Data!B225+Monthly_Data!B226</f>
        <v>7511</v>
      </c>
      <c r="C92" s="62">
        <f>Monthly_Data!C224+Monthly_Data!C225+Monthly_Data!C226</f>
        <v>76</v>
      </c>
      <c r="D92" s="62">
        <f>Monthly_Data!D224+Monthly_Data!D225+Monthly_Data!D226</f>
        <v>10484</v>
      </c>
      <c r="E92" s="62">
        <f>Monthly_Data!E224+Monthly_Data!E225+Monthly_Data!E226</f>
        <v>694</v>
      </c>
    </row>
    <row r="93" spans="1:5" x14ac:dyDescent="0.35">
      <c r="A93" s="92">
        <v>44348</v>
      </c>
      <c r="B93" s="62">
        <f>Monthly_Data!B227+Monthly_Data!B228+Monthly_Data!B229</f>
        <v>5580</v>
      </c>
      <c r="C93" s="62">
        <f>Monthly_Data!C227+Monthly_Data!C228+Monthly_Data!C229</f>
        <v>38</v>
      </c>
      <c r="D93" s="62">
        <f>Monthly_Data!D227+Monthly_Data!D228+Monthly_Data!D229</f>
        <v>12578</v>
      </c>
      <c r="E93" s="62">
        <f>Monthly_Data!E227+Monthly_Data!E228+Monthly_Data!E229</f>
        <v>493</v>
      </c>
    </row>
    <row r="94" spans="1:5" x14ac:dyDescent="0.35">
      <c r="A94" s="91">
        <v>44440</v>
      </c>
      <c r="B94" s="62">
        <v>6833</v>
      </c>
      <c r="C94" s="62">
        <v>76</v>
      </c>
      <c r="D94" s="62">
        <v>15567</v>
      </c>
      <c r="E94" s="62">
        <v>685</v>
      </c>
    </row>
    <row r="95" spans="1:5" x14ac:dyDescent="0.35">
      <c r="A95" s="91">
        <v>44532</v>
      </c>
      <c r="B95" s="62">
        <f>Monthly_Data!B233+Monthly_Data!B234+Monthly_Data!B235</f>
        <v>6684</v>
      </c>
      <c r="C95" s="62">
        <f>Monthly_Data!C233+Monthly_Data!C234+Monthly_Data!C235</f>
        <v>76</v>
      </c>
      <c r="D95" s="62">
        <f>Monthly_Data!D233+Monthly_Data!D234+Monthly_Data!D235</f>
        <v>14872</v>
      </c>
      <c r="E95" s="62">
        <f>Monthly_Data!E233+Monthly_Data!E234+Monthly_Data!E235</f>
        <v>962</v>
      </c>
    </row>
    <row r="96" spans="1:5" x14ac:dyDescent="0.35">
      <c r="A96" s="91">
        <v>44621</v>
      </c>
      <c r="B96" s="62">
        <f>Monthly_Data!B236+Monthly_Data!B237+Monthly_Data!B238</f>
        <v>7093</v>
      </c>
      <c r="C96" s="62">
        <f>Monthly_Data!C236+Monthly_Data!C237+Monthly_Data!C238</f>
        <v>153</v>
      </c>
      <c r="D96" s="62">
        <f>Monthly_Data!D236+Monthly_Data!D237+Monthly_Data!D238</f>
        <v>13236</v>
      </c>
      <c r="E96" s="62">
        <f>Monthly_Data!E236+Monthly_Data!E237+Monthly_Data!E238</f>
        <v>778</v>
      </c>
    </row>
    <row r="97" spans="1:5" x14ac:dyDescent="0.35">
      <c r="A97" s="91">
        <v>44713</v>
      </c>
      <c r="B97" s="62">
        <v>8671</v>
      </c>
      <c r="C97" s="62">
        <v>39</v>
      </c>
      <c r="D97" s="62">
        <v>13251</v>
      </c>
      <c r="E97" s="62">
        <v>2080</v>
      </c>
    </row>
    <row r="98" spans="1:5" x14ac:dyDescent="0.35">
      <c r="A98" s="91">
        <v>44805</v>
      </c>
      <c r="B98" s="62">
        <f>Monthly_Data!B242+Monthly_Data!B243+Monthly_Data!B244</f>
        <v>4229</v>
      </c>
      <c r="C98" s="62">
        <f>Monthly_Data!C242+Monthly_Data!C243+Monthly_Data!C244</f>
        <v>79</v>
      </c>
      <c r="D98" s="62">
        <f>Monthly_Data!D242+Monthly_Data!D243+Monthly_Data!D244</f>
        <v>7230</v>
      </c>
      <c r="E98" s="62">
        <f>Monthly_Data!E242+Monthly_Data!E243+Monthly_Data!E244</f>
        <v>820</v>
      </c>
    </row>
    <row r="99" spans="1:5" x14ac:dyDescent="0.35">
      <c r="A99" s="91">
        <v>44896</v>
      </c>
      <c r="B99" s="62">
        <f>+Monthly_Data!B245+Monthly_Data!B246+Monthly_Data!B247</f>
        <v>9218</v>
      </c>
      <c r="C99" s="62">
        <f>+Monthly_Data!C245+Monthly_Data!C246+Monthly_Data!C247</f>
        <v>0</v>
      </c>
      <c r="D99" s="62">
        <f>+Monthly_Data!D245+Monthly_Data!D246+Monthly_Data!D247</f>
        <v>12241</v>
      </c>
      <c r="E99" s="62">
        <f>+Monthly_Data!E245+Monthly_Data!E246+Monthly_Data!E247</f>
        <v>911</v>
      </c>
    </row>
    <row r="100" spans="1:5" x14ac:dyDescent="0.35">
      <c r="A100" s="91">
        <v>44986</v>
      </c>
      <c r="B100" s="62">
        <f>+Monthly_Data!B248+Monthly_Data!B249+Monthly_Data!B250</f>
        <v>12192</v>
      </c>
      <c r="C100" s="62">
        <f>+Monthly_Data!C248+Monthly_Data!C249+Monthly_Data!C250</f>
        <v>114</v>
      </c>
      <c r="D100" s="62">
        <f>+Monthly_Data!D248+Monthly_Data!D249+Monthly_Data!D250</f>
        <v>5146</v>
      </c>
      <c r="E100" s="62">
        <f>+Monthly_Data!E248+Monthly_Data!E249+Monthly_Data!E250</f>
        <v>1296</v>
      </c>
    </row>
    <row r="101" spans="1:5" x14ac:dyDescent="0.35">
      <c r="A101" s="91">
        <v>45078</v>
      </c>
      <c r="B101" s="62">
        <f>+Monthly_Data!B251+Monthly_Data!B252+Monthly_Data!B253</f>
        <v>580</v>
      </c>
      <c r="C101" s="62">
        <f>+Monthly_Data!C251+Monthly_Data!C252+Monthly_Data!C253</f>
        <v>0</v>
      </c>
      <c r="D101" s="62">
        <f>+Monthly_Data!D251+Monthly_Data!D252+Monthly_Data!D253</f>
        <v>7195</v>
      </c>
      <c r="E101" s="62">
        <f>+Monthly_Data!E251+Monthly_Data!E252+Monthly_Data!E253</f>
        <v>1072</v>
      </c>
    </row>
    <row r="102" spans="1:5" x14ac:dyDescent="0.35">
      <c r="A102" s="91">
        <v>45170</v>
      </c>
      <c r="B102" s="62">
        <f>+Monthly_Data!B254+Monthly_Data!B255+Monthly_Data!B256</f>
        <v>948</v>
      </c>
      <c r="C102" s="62">
        <f>+Monthly_Data!C254+Monthly_Data!C255+Monthly_Data!C256</f>
        <v>0</v>
      </c>
      <c r="D102" s="62">
        <f>+Monthly_Data!D254+Monthly_Data!D255+Monthly_Data!D256</f>
        <v>9869</v>
      </c>
      <c r="E102" s="62">
        <f>+Monthly_Data!E254+Monthly_Data!E255+Monthly_Data!E256</f>
        <v>775</v>
      </c>
    </row>
    <row r="103" spans="1:5" x14ac:dyDescent="0.35">
      <c r="A103" s="91">
        <v>45261</v>
      </c>
      <c r="B103" s="62">
        <f>+Monthly_Data!B257+Monthly_Data!B258+Monthly_Data!B259</f>
        <v>1663</v>
      </c>
      <c r="C103" s="62">
        <f>+Monthly_Data!C257+Monthly_Data!C258+Monthly_Data!C259</f>
        <v>0</v>
      </c>
      <c r="D103" s="62">
        <f>+Monthly_Data!D257+Monthly_Data!D258+Monthly_Data!D259</f>
        <v>1877</v>
      </c>
      <c r="E103" s="62">
        <f>+Monthly_Data!E257+Monthly_Data!E258+Monthly_Data!E259</f>
        <v>719</v>
      </c>
    </row>
    <row r="104" spans="1:5" x14ac:dyDescent="0.35">
      <c r="A104" s="91">
        <v>45352</v>
      </c>
      <c r="B104" s="62">
        <f>+Monthly_Data!B260+Monthly_Data!B261+Monthly_Data!B262</f>
        <v>2823</v>
      </c>
      <c r="C104" s="62">
        <f>+Monthly_Data!C260+Monthly_Data!C261+Monthly_Data!C262</f>
        <v>0</v>
      </c>
      <c r="D104" s="62">
        <f>+Monthly_Data!D260+Monthly_Data!D261+Monthly_Data!D262</f>
        <v>4105</v>
      </c>
      <c r="E104" s="62">
        <f>+Monthly_Data!E260+Monthly_Data!E261+Monthly_Data!E262</f>
        <v>1482</v>
      </c>
    </row>
    <row r="105" spans="1:5" x14ac:dyDescent="0.35">
      <c r="A105" s="63"/>
      <c r="B105" s="64"/>
      <c r="C105" s="64"/>
      <c r="D105" s="64"/>
      <c r="E105" s="64"/>
    </row>
    <row r="106" spans="1:5" x14ac:dyDescent="0.35">
      <c r="A106" s="65"/>
      <c r="B106" s="46"/>
      <c r="C106" s="46"/>
      <c r="D106" s="46"/>
      <c r="E106" s="47"/>
    </row>
    <row r="107" spans="1:5" x14ac:dyDescent="0.35">
      <c r="A107" s="97" t="s">
        <v>55</v>
      </c>
      <c r="B107" s="104"/>
      <c r="C107" s="104"/>
      <c r="D107" s="84"/>
      <c r="E107" s="66"/>
    </row>
    <row r="108" spans="1:5" hidden="1" x14ac:dyDescent="0.35">
      <c r="A108" s="97" t="s">
        <v>26</v>
      </c>
      <c r="B108" s="105"/>
      <c r="C108" s="105"/>
      <c r="D108" s="105"/>
      <c r="E108" s="66"/>
    </row>
    <row r="109" spans="1:5" hidden="1" x14ac:dyDescent="0.35">
      <c r="A109" s="97" t="s">
        <v>27</v>
      </c>
      <c r="B109" s="105"/>
      <c r="C109" s="105"/>
      <c r="D109" s="105"/>
      <c r="E109" s="66"/>
    </row>
    <row r="110" spans="1:5" x14ac:dyDescent="0.35">
      <c r="A110" s="85"/>
      <c r="B110" s="84"/>
      <c r="C110" s="84"/>
      <c r="D110" s="84"/>
      <c r="E110" s="67"/>
    </row>
    <row r="111" spans="1:5" x14ac:dyDescent="0.35">
      <c r="A111" s="88" t="s">
        <v>8</v>
      </c>
      <c r="B111" s="89"/>
      <c r="C111" s="89"/>
      <c r="D111" s="89"/>
      <c r="E111" s="68"/>
    </row>
    <row r="113" spans="2:6" x14ac:dyDescent="0.35">
      <c r="B113" s="70"/>
      <c r="C113" s="70"/>
      <c r="D113" s="70"/>
      <c r="E113" s="71"/>
    </row>
    <row r="122" spans="2:6" x14ac:dyDescent="0.35">
      <c r="F122" s="3"/>
    </row>
    <row r="123" spans="2:6" x14ac:dyDescent="0.35">
      <c r="F123" s="3"/>
    </row>
    <row r="124" spans="2:6" x14ac:dyDescent="0.35">
      <c r="F124" s="3"/>
    </row>
    <row r="125" spans="2:6" x14ac:dyDescent="0.35">
      <c r="F125" s="3"/>
    </row>
  </sheetData>
  <mergeCells count="7">
    <mergeCell ref="E6:E7"/>
    <mergeCell ref="A107:C107"/>
    <mergeCell ref="A108:D108"/>
    <mergeCell ref="A109:D109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tabSelected="1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G35" sqref="G35"/>
    </sheetView>
  </sheetViews>
  <sheetFormatPr baseColWidth="10" defaultColWidth="12.69140625" defaultRowHeight="15.5" x14ac:dyDescent="0.35"/>
  <cols>
    <col min="1" max="5" width="14.07421875" style="72" customWidth="1"/>
  </cols>
  <sheetData>
    <row r="1" spans="1:5" x14ac:dyDescent="0.35">
      <c r="A1" s="78" t="s">
        <v>63</v>
      </c>
      <c r="B1" s="21"/>
      <c r="C1" s="21"/>
      <c r="D1" s="21"/>
      <c r="E1" s="21"/>
    </row>
    <row r="2" spans="1:5" x14ac:dyDescent="0.35">
      <c r="A2" s="23"/>
      <c r="B2" s="23"/>
      <c r="C2" s="23"/>
      <c r="D2" s="23"/>
      <c r="E2" s="23"/>
    </row>
    <row r="3" spans="1:5" x14ac:dyDescent="0.35">
      <c r="A3" s="25"/>
      <c r="B3" s="26"/>
      <c r="C3" s="26"/>
      <c r="D3" s="26"/>
      <c r="E3" s="27" t="s">
        <v>14</v>
      </c>
    </row>
    <row r="4" spans="1:5" x14ac:dyDescent="0.35">
      <c r="A4" s="28" t="s">
        <v>62</v>
      </c>
      <c r="B4" s="29"/>
      <c r="C4" s="29"/>
      <c r="D4" s="30"/>
      <c r="E4" s="31"/>
    </row>
    <row r="5" spans="1:5" x14ac:dyDescent="0.35">
      <c r="A5" s="32"/>
      <c r="B5" s="33"/>
      <c r="C5" s="33"/>
      <c r="D5" s="33"/>
      <c r="E5" s="34"/>
    </row>
    <row r="6" spans="1:5" x14ac:dyDescent="0.35">
      <c r="A6" s="35" t="s">
        <v>57</v>
      </c>
      <c r="B6" s="102" t="s">
        <v>54</v>
      </c>
      <c r="C6" s="102" t="s">
        <v>61</v>
      </c>
      <c r="D6" s="102" t="s">
        <v>0</v>
      </c>
      <c r="E6" s="102" t="s">
        <v>1</v>
      </c>
    </row>
    <row r="7" spans="1:5" x14ac:dyDescent="0.35">
      <c r="A7" s="79" t="s">
        <v>56</v>
      </c>
      <c r="B7" s="103"/>
      <c r="C7" s="103"/>
      <c r="D7" s="103"/>
      <c r="E7" s="103"/>
    </row>
    <row r="8" spans="1:5" x14ac:dyDescent="0.3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x14ac:dyDescent="0.3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x14ac:dyDescent="0.3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x14ac:dyDescent="0.3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x14ac:dyDescent="0.3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x14ac:dyDescent="0.3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x14ac:dyDescent="0.3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x14ac:dyDescent="0.3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x14ac:dyDescent="0.3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x14ac:dyDescent="0.3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x14ac:dyDescent="0.3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x14ac:dyDescent="0.3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x14ac:dyDescent="0.3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x14ac:dyDescent="0.3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x14ac:dyDescent="0.3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x14ac:dyDescent="0.3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x14ac:dyDescent="0.3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x14ac:dyDescent="0.3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x14ac:dyDescent="0.3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x14ac:dyDescent="0.3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x14ac:dyDescent="0.3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x14ac:dyDescent="0.3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x14ac:dyDescent="0.3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x14ac:dyDescent="0.3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x14ac:dyDescent="0.3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6" x14ac:dyDescent="0.35">
      <c r="A33" s="49" t="s">
        <v>67</v>
      </c>
      <c r="B33" s="49">
        <v>28885</v>
      </c>
      <c r="C33" s="49">
        <v>77</v>
      </c>
      <c r="D33" s="49">
        <v>49555</v>
      </c>
      <c r="E33" s="49">
        <v>2370</v>
      </c>
    </row>
    <row r="34" spans="1:6" x14ac:dyDescent="0.35">
      <c r="A34" s="49" t="s">
        <v>68</v>
      </c>
      <c r="B34" s="49">
        <f>Quarterly_Data!B92+Quarterly_Data!B93+Quarterly_Data!B94+Quarterly_Data!B95</f>
        <v>26608</v>
      </c>
      <c r="C34" s="49">
        <f>Quarterly_Data!C92+Quarterly_Data!C93+Quarterly_Data!C94+Quarterly_Data!C95</f>
        <v>266</v>
      </c>
      <c r="D34" s="49">
        <f>Quarterly_Data!D92+Quarterly_Data!D93+Quarterly_Data!D94+Quarterly_Data!D95</f>
        <v>53501</v>
      </c>
      <c r="E34" s="49">
        <f>Quarterly_Data!E92+Quarterly_Data!E93+Quarterly_Data!E94+Quarterly_Data!E95</f>
        <v>2834</v>
      </c>
    </row>
    <row r="35" spans="1:6" x14ac:dyDescent="0.35">
      <c r="A35" s="49">
        <v>2022</v>
      </c>
      <c r="B35" s="49">
        <f>+Quarterly_Data!B96+Quarterly_Data!B97+Quarterly_Data!B98+Quarterly_Data!B99</f>
        <v>29211</v>
      </c>
      <c r="C35" s="49">
        <f>+Quarterly_Data!C96+Quarterly_Data!C97+Quarterly_Data!C98+Quarterly_Data!C99</f>
        <v>271</v>
      </c>
      <c r="D35" s="49">
        <f>+Quarterly_Data!D96+Quarterly_Data!D97+Quarterly_Data!D98+Quarterly_Data!D99</f>
        <v>45958</v>
      </c>
      <c r="E35" s="49">
        <f>+Quarterly_Data!E96+Quarterly_Data!E97+Quarterly_Data!E98+Quarterly_Data!E99</f>
        <v>4589</v>
      </c>
    </row>
    <row r="36" spans="1:6" x14ac:dyDescent="0.35">
      <c r="A36" s="49">
        <v>2023</v>
      </c>
      <c r="B36" s="49">
        <f>+Quarterly_Data!B100+Quarterly_Data!B101+Quarterly_Data!B102+Quarterly_Data!B103</f>
        <v>15383</v>
      </c>
      <c r="C36" s="49">
        <f>+Quarterly_Data!C100+Quarterly_Data!C101+Quarterly_Data!C102+Quarterly_Data!C103</f>
        <v>114</v>
      </c>
      <c r="D36" s="49">
        <f>+Quarterly_Data!D100+Quarterly_Data!D101+Quarterly_Data!D102+Quarterly_Data!D103</f>
        <v>24087</v>
      </c>
      <c r="E36" s="49">
        <f>+Quarterly_Data!E100+Quarterly_Data!E101+Quarterly_Data!E102+Quarterly_Data!E103</f>
        <v>3862</v>
      </c>
    </row>
    <row r="37" spans="1:6" x14ac:dyDescent="0.35">
      <c r="A37" s="63"/>
      <c r="B37" s="63"/>
      <c r="C37" s="63"/>
      <c r="D37" s="63"/>
      <c r="E37" s="63"/>
    </row>
    <row r="38" spans="1:6" x14ac:dyDescent="0.35">
      <c r="A38" s="65"/>
      <c r="B38" s="46"/>
      <c r="C38" s="46"/>
      <c r="D38" s="46"/>
      <c r="E38" s="47"/>
    </row>
    <row r="39" spans="1:6" x14ac:dyDescent="0.35">
      <c r="A39" s="97" t="s">
        <v>55</v>
      </c>
      <c r="B39" s="104"/>
      <c r="C39" s="104"/>
      <c r="D39" s="84"/>
      <c r="E39" s="66"/>
    </row>
    <row r="40" spans="1:6" hidden="1" x14ac:dyDescent="0.35">
      <c r="A40" s="97" t="s">
        <v>26</v>
      </c>
      <c r="B40" s="105"/>
      <c r="C40" s="105"/>
      <c r="D40" s="105"/>
      <c r="E40" s="66"/>
    </row>
    <row r="41" spans="1:6" hidden="1" x14ac:dyDescent="0.35">
      <c r="A41" s="97" t="s">
        <v>27</v>
      </c>
      <c r="B41" s="105"/>
      <c r="C41" s="105"/>
      <c r="D41" s="105"/>
      <c r="E41" s="66"/>
    </row>
    <row r="42" spans="1:6" x14ac:dyDescent="0.35">
      <c r="A42" s="85"/>
      <c r="B42" s="84"/>
      <c r="C42" s="84"/>
      <c r="D42" s="84"/>
      <c r="E42" s="67"/>
      <c r="F42" s="3"/>
    </row>
    <row r="43" spans="1:6" x14ac:dyDescent="0.35">
      <c r="A43" s="88" t="s">
        <v>8</v>
      </c>
      <c r="B43" s="89"/>
      <c r="C43" s="89"/>
      <c r="D43" s="89"/>
      <c r="E43" s="68"/>
    </row>
    <row r="45" spans="1:6" x14ac:dyDescent="0.35">
      <c r="B45" s="73"/>
      <c r="C45" s="73"/>
      <c r="D45" s="73"/>
      <c r="E45" s="74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of_Contents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NZUKOBARI Charles</cp:lastModifiedBy>
  <cp:lastPrinted>2017-09-25T14:36:27Z</cp:lastPrinted>
  <dcterms:created xsi:type="dcterms:W3CDTF">2000-08-21T12:17:43Z</dcterms:created>
  <dcterms:modified xsi:type="dcterms:W3CDTF">2024-05-03T14:39:41Z</dcterms:modified>
</cp:coreProperties>
</file>